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Z_028BE31C_1546_47F8_B105_8BB7669AF9B3_.wvu.PrintArea" localSheetId="2" hidden="1">'Листы3-5'!$A$1:$DS$92</definedName>
    <definedName name="Z_028BE31C_1546_47F8_B105_8BB7669AF9B3_.wvu.PrintTitles" localSheetId="3" hidden="1">'Листы15-18'!$14:$18</definedName>
    <definedName name="Z_028BE31C_1546_47F8_B105_8BB7669AF9B3_.wvu.PrintTitles" localSheetId="2" hidden="1">'Листы3-5'!$8:$10</definedName>
    <definedName name="Z_028BE31C_1546_47F8_B105_8BB7669AF9B3_.wvu.Rows" localSheetId="3" hidden="1">'Листы15-18'!$1:$7</definedName>
    <definedName name="Z_028BE31C_1546_47F8_B105_8BB7669AF9B3_.wvu.Rows" localSheetId="2" hidden="1">'Листы3-5'!$54:$57</definedName>
    <definedName name="Z_6121650B_44DA_4943_8FB1_B0A7E2519192_.wvu.PrintArea" localSheetId="2" hidden="1">'Листы3-5'!$A$1:$DS$92</definedName>
    <definedName name="Z_6121650B_44DA_4943_8FB1_B0A7E2519192_.wvu.PrintTitles" localSheetId="3" hidden="1">'Листы15-18'!$14:$18</definedName>
    <definedName name="Z_6121650B_44DA_4943_8FB1_B0A7E2519192_.wvu.PrintTitles" localSheetId="2" hidden="1">'Листы3-5'!$8:$10</definedName>
    <definedName name="Z_6121650B_44DA_4943_8FB1_B0A7E2519192_.wvu.Rows" localSheetId="3" hidden="1">'Листы15-18'!$1:$7</definedName>
    <definedName name="Z_6121650B_44DA_4943_8FB1_B0A7E2519192_.wvu.Rows" localSheetId="2" hidden="1">'Листы3-5'!$54:$57</definedName>
    <definedName name="Z_751A3320_31EE_4FA2_A430_AD15612970A9_.wvu.PrintTitles" localSheetId="3" hidden="1">'Листы15-18'!$14:$18</definedName>
    <definedName name="Z_751A3320_31EE_4FA2_A430_AD15612970A9_.wvu.PrintTitles" localSheetId="2" hidden="1">'Листы3-5'!$8:$10</definedName>
    <definedName name="Z_7843278A_0F4F_47A7_84E3_8D47E9466074_.wvu.PrintArea" localSheetId="2" hidden="1">'Листы3-5'!$A$1:$DS$92</definedName>
    <definedName name="Z_7843278A_0F4F_47A7_84E3_8D47E9466074_.wvu.PrintTitles" localSheetId="3" hidden="1">'Листы15-18'!$14:$18</definedName>
    <definedName name="Z_7843278A_0F4F_47A7_84E3_8D47E9466074_.wvu.PrintTitles" localSheetId="2" hidden="1">'Листы3-5'!$8:$10</definedName>
    <definedName name="Z_7843278A_0F4F_47A7_84E3_8D47E9466074_.wvu.Rows" localSheetId="3" hidden="1">'Листы15-18'!$1:$7</definedName>
    <definedName name="Z_7843278A_0F4F_47A7_84E3_8D47E9466074_.wvu.Rows" localSheetId="2" hidden="1">'Листы3-5'!$54:$57</definedName>
    <definedName name="Z_7AF939C5_4931_42B2_B800_1AE8E2B41CCE_.wvu.PrintArea" localSheetId="2" hidden="1">'Листы3-5'!$A$1:$DS$92</definedName>
    <definedName name="Z_7AF939C5_4931_42B2_B800_1AE8E2B41CCE_.wvu.PrintTitles" localSheetId="3" hidden="1">'Листы15-18'!$14:$18</definedName>
    <definedName name="Z_7AF939C5_4931_42B2_B800_1AE8E2B41CCE_.wvu.PrintTitles" localSheetId="2" hidden="1">'Листы3-5'!$8:$10</definedName>
    <definedName name="Z_7AF939C5_4931_42B2_B800_1AE8E2B41CCE_.wvu.Rows" localSheetId="2" hidden="1">'Листы3-5'!$54:$57</definedName>
    <definedName name="Z_9D23ECC8_11D2_490A_A339_8B6C635424AA_.wvu.PrintArea" localSheetId="2" hidden="1">'Листы3-5'!$A$1:$DS$92</definedName>
    <definedName name="Z_9D23ECC8_11D2_490A_A339_8B6C635424AA_.wvu.PrintTitles" localSheetId="3" hidden="1">'Листы15-18'!$14:$18</definedName>
    <definedName name="Z_9D23ECC8_11D2_490A_A339_8B6C635424AA_.wvu.PrintTitles" localSheetId="2" hidden="1">'Листы3-5'!$8:$10</definedName>
    <definedName name="Z_BD0A4719_313B_468E_AD49_C98F8C44CD46_.wvu.PrintTitles" localSheetId="3" hidden="1">'Листы15-18'!$14:$18</definedName>
    <definedName name="Z_BD0A4719_313B_468E_AD49_C98F8C44CD46_.wvu.PrintTitles" localSheetId="2" hidden="1">'Листы3-5'!$8:$10</definedName>
    <definedName name="Z_C2A4B0A3_1D2B_4D7B_BE31_43984A1B757B_.wvu.PrintArea" localSheetId="2" hidden="1">'Листы3-5'!$A$1:$DS$92</definedName>
    <definedName name="Z_C2A4B0A3_1D2B_4D7B_BE31_43984A1B757B_.wvu.PrintTitles" localSheetId="3" hidden="1">'Листы15-18'!$14:$18</definedName>
    <definedName name="Z_C2A4B0A3_1D2B_4D7B_BE31_43984A1B757B_.wvu.PrintTitles" localSheetId="2" hidden="1">'Листы3-5'!$8:$10</definedName>
    <definedName name="Z_C2A4B0A3_1D2B_4D7B_BE31_43984A1B757B_.wvu.Rows" localSheetId="2" hidden="1">'Листы3-5'!$54:$57</definedName>
    <definedName name="_xlnm.Print_Titles" localSheetId="3">'Листы15-18'!$14:$18</definedName>
    <definedName name="_xlnm.Print_Titles" localSheetId="2">'Листы3-5'!$8:$10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<sst xmlns="http://schemas.openxmlformats.org/spreadsheetml/2006/main" count="585" uniqueCount="277">
  <si>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</si>
  <si>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</si>
  <si>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</si>
  <si>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</si>
  <si>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</si>
  <si>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</si>
  <si>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</si>
  <si>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</si>
  <si>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</si>
  <si>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</si>
  <si>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</si>
  <si>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</si>
  <si>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</si>
  <si>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</si>
  <si>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</si>
  <si>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</si>
  <si>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</si>
  <si>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</si>
  <si>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</si>
  <si>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</si>
  <si>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</si>
  <si>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</si>
  <si>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</si>
  <si>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</si>
  <si>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</si>
  <si>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</si>
  <si>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</si>
  <si>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</si>
  <si>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</si>
  <si>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</si>
  <si>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</si>
  <si>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</si>
  <si>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</si>
  <si>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</si>
  <si>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</si>
  <si>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</si>
  <si>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</si>
  <si>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</si>
  <si>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</si>
  <si>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</si>
  <si>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</si>
  <si>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</si>
  <si>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</si>
  <si>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</si>
  <si>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</si>
  <si>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</si>
  <si>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</si>
  <si>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</si>
  <si>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</si>
  <si>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</si>
  <si>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</si>
  <si>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</si>
  <si>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</si>
  <si>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</si>
  <si>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</si>
  <si>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</si>
  <si>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</si>
  <si>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</si>
  <si>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</si>
  <si>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</si>
  <si>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</si>
  <si>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</si>
  <si>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</si>
  <si>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</si>
  <si>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</si>
  <si>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</si>
  <si>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</si>
  <si>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</si>
  <si>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</si>
  <si>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</si>
  <si>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</si>
  <si>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</si>
  <si>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</si>
  <si>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</si>
  <si>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</si>
  <si>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</si>
  <si>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</si>
  <si>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</si>
  <si>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</si>
  <si>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</si>
  <si>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</si>
  <si>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</si>
  <si>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</si>
  <si>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</si>
  <si>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</si>
  <si>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</si>
  <si>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</si>
  <si>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</si>
  <si>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</si>
  <si>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</si>
  <si>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</si>
  <si>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</si>
  <si>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</si>
  <si>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</si>
  <si>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</si>
  <si>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</si>
  <si>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</si>
  <si>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</si>
  <si>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</si>
  <si>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</si>
  <si>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</si>
  <si>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</si>
  <si>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</si>
  <si>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</si>
  <si>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</si>
  <si>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</si>
  <si>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</si>
  <si>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</si>
  <si>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</si>
  <si>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</si>
  <si>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</si>
  <si>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</si>
  <si>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</si>
  <si>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</si>
  <si>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</si>
  <si>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</si>
  <si>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</si>
  <si>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</si>
  <si>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</si>
  <si>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</si>
  <si>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</si>
  <si>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</si>
  <si>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</si>
  <si>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</si>
  <si>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</si>
  <si>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</si>
  <si>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</si>
  <si>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</si>
  <si>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</si>
  <si>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</si>
  <si>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</si>
  <si>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</si>
  <si>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</si>
  <si>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</si>
  <si>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</si>
  <si>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</si>
  <si>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</si>
  <si>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</si>
  <si>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</si>
  <si>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</si>
  <si>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</si>
  <si>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</si>
  <si>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</si>
  <si>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</si>
  <si>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</si>
  <si>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</si>
  <si>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</si>
  <si>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</si>
  <si>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</si>
  <si>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</si>
  <si>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</si>
  <si>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</si>
  <si>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</si>
  <si>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</si>
  <si>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</si>
  <si>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</si>
  <si>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</si>
  <si>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</si>
  <si>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</si>
  <si>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</si>
  <si>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</si>
  <si>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</si>
  <si>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</si>
  <si>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</si>
  <si>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</si>
  <si>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</si>
  <si>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</si>
  <si>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</si>
  <si>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</si>
  <si>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</si>
  <si>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</si>
  <si>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</si>
  <si>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</si>
  <si>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</si>
  <si>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</si>
  <si>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</si>
  <si>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</si>
  <si>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</si>
  <si>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</si>
  <si>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</si>
  <si>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</si>
  <si>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</si>
  <si>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</si>
  <si>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</si>
  <si>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</si>
  <si>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</si>
  <si>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</si>
  <si>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</si>
  <si>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</si>
  <si>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</si>
  <si>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</si>
  <si>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</si>
  <si>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</si>
  <si>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</si>
  <si>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</si>
  <si>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</si>
  <si>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</si>
  <si>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</si>
  <si>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</si>
  <si>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</si>
  <si>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</si>
  <si>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</si>
  <si>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</si>
  <si>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</si>
  <si>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</si>
  <si>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</si>
  <si>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</si>
  <si>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</si>
  <si>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</si>
  <si>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</si>
  <si>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</si>
  <si>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</si>
  <si>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</si>
  <si>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</si>
  <si>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</si>
  <si>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</si>
  <si>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</si>
  <si>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</si>
  <si>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</si>
  <si>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</si>
  <si>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</si>
  <si>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</si>
  <si>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</si>
  <si>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</si>
  <si>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</si>
  <si>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</si>
  <si>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</si>
  <si>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</si>
  <si>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</si>
  <si>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</si>
  <si>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</si>
  <si>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</si>
  <si>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</si>
  <si>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</si>
  <si>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</si>
  <si>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</si>
  <si>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</si>
  <si>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</si>
  <si>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тыс. руб.</t>
  </si>
  <si>
    <t>1.2.1.</t>
  </si>
  <si>
    <t>1.2.2.</t>
  </si>
  <si>
    <t>уровень напряжения СН2:</t>
  </si>
  <si>
    <t>уровень напряжения НН:</t>
  </si>
  <si>
    <t>Прочие потребители (без НДС)</t>
  </si>
  <si>
    <t>1.2.1.1.</t>
  </si>
  <si>
    <t>1.2.1.2.</t>
  </si>
  <si>
    <t>1.2.2.1.</t>
  </si>
  <si>
    <t>уровень напряжения ВН:</t>
  </si>
  <si>
    <t>1.2.3.</t>
  </si>
  <si>
    <t>1.2.3.1.</t>
  </si>
  <si>
    <t>по величине излишка + (недостатка -)</t>
  </si>
  <si>
    <t>-</t>
  </si>
  <si>
    <t>(в ред. от 17 сентября 2015 г.)</t>
  </si>
  <si>
    <r>
      <t>1 Базовый период — год, предшествующий расчетному периоду регулирования.</t>
    </r>
  </si>
  <si>
    <t>Население и приравненные к нему категории потребителей(с НДС)</t>
  </si>
  <si>
    <t>1.2.3.2.</t>
  </si>
  <si>
    <t>1.2.3.3.</t>
  </si>
  <si>
    <t xml:space="preserve">Население и приравненные к нему категории потребителей, проживающих в сельских населенных пунктах </t>
  </si>
  <si>
    <t>Население и приравненные к нему категории потребителей, проживающих в городских населенных пунктах</t>
  </si>
  <si>
    <t>регулирования 2021 год</t>
  </si>
  <si>
    <r>
      <t xml:space="preserve">регулирования - </t>
    </r>
    <r>
      <rPr>
        <b/>
        <sz val="11"/>
        <rFont val="Times New Roman"/>
        <family val="1"/>
      </rPr>
      <t>2021 г.</t>
    </r>
  </si>
  <si>
    <t>ООО "Электротеплосеть"</t>
  </si>
  <si>
    <t>Общество с ограниченной ответственностью "Электротеплосеть"</t>
  </si>
  <si>
    <t>431110, РМ, п. Зубова Поляна, ул. Советская, д.70а</t>
  </si>
  <si>
    <t>Трусов Юрий Евгеньевич</t>
  </si>
  <si>
    <t>(83458) 2-21-29</t>
  </si>
  <si>
    <t>electrotszp@yandex.ru</t>
  </si>
  <si>
    <t>1308082103</t>
  </si>
  <si>
    <t>130801001</t>
  </si>
  <si>
    <t>2021</t>
  </si>
  <si>
    <r>
      <t>базовому периоду -</t>
    </r>
    <r>
      <rPr>
        <b/>
        <sz val="11"/>
        <rFont val="Times New Roman"/>
        <family val="1"/>
      </rPr>
      <t xml:space="preserve"> 2019 г.</t>
    </r>
  </si>
  <si>
    <r>
      <t xml:space="preserve">на базовый период - </t>
    </r>
    <r>
      <rPr>
        <b/>
        <sz val="11"/>
        <rFont val="Times New Roman"/>
        <family val="1"/>
      </rPr>
      <t>2020 г.</t>
    </r>
  </si>
  <si>
    <t>базовому периоду 2019 год</t>
  </si>
  <si>
    <t>на базовый период 2020 год</t>
  </si>
  <si>
    <t>Приказ РСТ РМ от 31.10.2019г. № 112</t>
  </si>
  <si>
    <t>Приказ РСТ РМ от 31.10.2019г. № 113</t>
  </si>
  <si>
    <t>Утверждена корректировка генеральным директором 13.02.2019г. на период 2019-2020г.г.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</si>
</sst>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#,##0.00"/>
    <numFmt numFmtId="187" formatCode="[$-FC19]d\ mmmm\ yyyy\ &quot;г.&quot;"/>
    <numFmt numFmtId="188" formatCode="#,##0.00000"/>
    <numFmt numFmtId="189" formatCode="#,##0.0"/>
    <numFmt numFmtId="190" formatCode="#,##0.000"/>
    <numFmt numFmtId="191" formatCode="#,##0.0000"/>
    <numFmt numFmtId="192" formatCode="#,##0.000000"/>
    <numFmt numFmtId="193" formatCode="0.0"/>
    <numFmt numFmtId="194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8" fillId="25" borderId="11" xfId="0" applyFont="1" applyFill="1" applyBorder="1" applyAlignment="1">
      <alignment horizontal="right" vertical="center"/>
    </xf>
    <xf numFmtId="186" fontId="49" fillId="25" borderId="12" xfId="0" applyNumberFormat="1" applyFont="1" applyFill="1" applyBorder="1" applyAlignment="1">
      <alignment horizontal="right" vertical="center" wrapText="1"/>
    </xf>
    <xf numFmtId="186" fontId="49" fillId="25" borderId="13" xfId="0" applyNumberFormat="1" applyFont="1" applyFill="1" applyBorder="1" applyAlignment="1">
      <alignment horizontal="right" vertical="center" wrapText="1"/>
    </xf>
    <xf numFmtId="186" fontId="49" fillId="25" borderId="0" xfId="0" applyNumberFormat="1" applyFont="1" applyFill="1" applyBorder="1" applyAlignment="1">
      <alignment horizontal="right" vertical="center" wrapText="1"/>
    </xf>
    <xf numFmtId="186" fontId="49" fillId="25" borderId="14" xfId="0" applyNumberFormat="1" applyFont="1" applyFill="1" applyBorder="1" applyAlignment="1">
      <alignment horizontal="right" vertical="center" wrapText="1"/>
    </xf>
    <xf numFmtId="186" fontId="49" fillId="25" borderId="10" xfId="0" applyNumberFormat="1" applyFont="1" applyFill="1" applyBorder="1" applyAlignment="1">
      <alignment horizontal="right" vertical="center" wrapText="1"/>
    </xf>
    <xf numFmtId="186" fontId="49" fillId="25" borderId="12" xfId="0" applyNumberFormat="1" applyFont="1" applyFill="1" applyBorder="1" applyAlignment="1">
      <alignment vertical="center" wrapText="1"/>
    </xf>
    <xf numFmtId="186" fontId="10" fillId="25" borderId="15" xfId="0" applyNumberFormat="1" applyFont="1" applyFill="1" applyBorder="1" applyAlignment="1">
      <alignment horizontal="right" vertical="center" wrapText="1"/>
    </xf>
    <xf numFmtId="186" fontId="10" fillId="25" borderId="12" xfId="0" applyNumberFormat="1" applyFont="1" applyFill="1" applyBorder="1" applyAlignment="1">
      <alignment horizontal="right" vertical="center" wrapText="1"/>
    </xf>
    <xf numFmtId="186" fontId="10" fillId="25" borderId="16" xfId="0" applyNumberFormat="1" applyFont="1" applyFill="1" applyBorder="1" applyAlignment="1">
      <alignment horizontal="right" vertical="center" wrapText="1"/>
    </xf>
    <xf numFmtId="186" fontId="10" fillId="25" borderId="0" xfId="0" applyNumberFormat="1" applyFont="1" applyFill="1" applyBorder="1" applyAlignment="1">
      <alignment horizontal="right" vertical="center" wrapText="1"/>
    </xf>
    <xf numFmtId="186" fontId="10" fillId="25" borderId="10" xfId="0" applyNumberFormat="1" applyFont="1" applyFill="1" applyBorder="1" applyAlignment="1">
      <alignment horizontal="right" vertical="center" wrapText="1"/>
    </xf>
    <xf numFmtId="186" fontId="10" fillId="25" borderId="17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89" fontId="3" fillId="0" borderId="19" xfId="0" applyNumberFormat="1" applyFont="1" applyFill="1" applyBorder="1" applyAlignment="1">
      <alignment horizontal="right" vertical="center"/>
    </xf>
    <xf numFmtId="189" fontId="3" fillId="0" borderId="2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189" fontId="3" fillId="0" borderId="12" xfId="0" applyNumberFormat="1" applyFont="1" applyFill="1" applyBorder="1" applyAlignment="1">
      <alignment horizontal="right" vertical="center"/>
    </xf>
    <xf numFmtId="189" fontId="3" fillId="0" borderId="16" xfId="0" applyNumberFormat="1" applyFont="1" applyFill="1" applyBorder="1" applyAlignment="1">
      <alignment horizontal="right" vertical="center"/>
    </xf>
    <xf numFmtId="189" fontId="3" fillId="0" borderId="13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15" xfId="0" applyNumberFormat="1" applyFont="1" applyFill="1" applyBorder="1" applyAlignment="1">
      <alignment horizontal="right" vertical="center"/>
    </xf>
    <xf numFmtId="189" fontId="3" fillId="0" borderId="14" xfId="0" applyNumberFormat="1" applyFont="1" applyFill="1" applyBorder="1" applyAlignment="1">
      <alignment horizontal="right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7" xfId="0" applyNumberFormat="1" applyFont="1" applyFill="1" applyBorder="1" applyAlignment="1">
      <alignment horizontal="right" vertical="center"/>
    </xf>
    <xf numFmtId="189" fontId="14" fillId="0" borderId="19" xfId="0" applyNumberFormat="1" applyFont="1" applyFill="1" applyBorder="1" applyAlignment="1">
      <alignment horizontal="right" vertical="center"/>
    </xf>
    <xf numFmtId="189" fontId="14" fillId="0" borderId="11" xfId="0" applyNumberFormat="1" applyFont="1" applyFill="1" applyBorder="1" applyAlignment="1">
      <alignment horizontal="right" vertical="center"/>
    </xf>
    <xf numFmtId="189" fontId="14" fillId="0" borderId="12" xfId="0" applyNumberFormat="1" applyFont="1" applyFill="1" applyBorder="1" applyAlignment="1">
      <alignment horizontal="right" vertical="center"/>
    </xf>
    <xf numFmtId="189" fontId="14" fillId="0" borderId="21" xfId="0" applyNumberFormat="1" applyFont="1" applyFill="1" applyBorder="1" applyAlignment="1">
      <alignment horizontal="right" vertical="center"/>
    </xf>
    <xf numFmtId="189" fontId="14" fillId="0" borderId="13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189" fontId="14" fillId="0" borderId="22" xfId="0" applyNumberFormat="1" applyFont="1" applyFill="1" applyBorder="1" applyAlignment="1">
      <alignment horizontal="right" vertical="center"/>
    </xf>
    <xf numFmtId="189" fontId="14" fillId="0" borderId="14" xfId="0" applyNumberFormat="1" applyFont="1" applyFill="1" applyBorder="1" applyAlignment="1">
      <alignment horizontal="right" vertical="center"/>
    </xf>
    <xf numFmtId="189" fontId="14" fillId="0" borderId="10" xfId="0" applyNumberFormat="1" applyFont="1" applyFill="1" applyBorder="1" applyAlignment="1">
      <alignment horizontal="right" vertical="center"/>
    </xf>
    <xf numFmtId="189" fontId="14" fillId="0" borderId="23" xfId="0" applyNumberFormat="1" applyFont="1" applyFill="1" applyBorder="1" applyAlignment="1">
      <alignment horizontal="right" vertical="center"/>
    </xf>
    <xf numFmtId="189" fontId="14" fillId="0" borderId="16" xfId="0" applyNumberFormat="1" applyFont="1" applyFill="1" applyBorder="1" applyAlignment="1">
      <alignment horizontal="right" vertical="center"/>
    </xf>
    <xf numFmtId="189" fontId="14" fillId="0" borderId="15" xfId="0" applyNumberFormat="1" applyFont="1" applyFill="1" applyBorder="1" applyAlignment="1">
      <alignment horizontal="right" vertical="center"/>
    </xf>
    <xf numFmtId="189" fontId="14" fillId="0" borderId="17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189" fontId="3" fillId="0" borderId="27" xfId="0" applyNumberFormat="1" applyFont="1" applyFill="1" applyBorder="1" applyAlignment="1">
      <alignment horizontal="right" vertical="center"/>
    </xf>
    <xf numFmtId="189" fontId="3" fillId="0" borderId="28" xfId="0" applyNumberFormat="1" applyFont="1" applyFill="1" applyBorder="1" applyAlignment="1">
      <alignment horizontal="right" vertical="center"/>
    </xf>
    <xf numFmtId="189" fontId="3" fillId="0" borderId="2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2" fontId="10" fillId="0" borderId="21" xfId="0" applyNumberFormat="1" applyFont="1" applyFill="1" applyBorder="1" applyAlignment="1">
      <alignment horizontal="right" vertical="center" wrapText="1"/>
    </xf>
    <xf numFmtId="2" fontId="10" fillId="0" borderId="13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10" fillId="0" borderId="22" xfId="0" applyNumberFormat="1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23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189" fontId="48" fillId="0" borderId="19" xfId="0" applyNumberFormat="1" applyFont="1" applyFill="1" applyBorder="1" applyAlignment="1">
      <alignment horizontal="right" vertical="center"/>
    </xf>
    <xf numFmtId="189" fontId="48" fillId="0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top"/>
    </xf>
    <xf numFmtId="193" fontId="3" fillId="0" borderId="11" xfId="0" applyNumberFormat="1" applyFont="1" applyFill="1" applyBorder="1" applyAlignment="1">
      <alignment horizontal="right" vertical="top"/>
    </xf>
    <xf numFmtId="193" fontId="3" fillId="0" borderId="12" xfId="0" applyNumberFormat="1" applyFont="1" applyFill="1" applyBorder="1" applyAlignment="1">
      <alignment horizontal="right" vertical="top"/>
    </xf>
    <xf numFmtId="193" fontId="3" fillId="0" borderId="16" xfId="0" applyNumberFormat="1" applyFont="1" applyFill="1" applyBorder="1" applyAlignment="1">
      <alignment horizontal="right" vertical="top"/>
    </xf>
    <xf numFmtId="193" fontId="3" fillId="0" borderId="14" xfId="0" applyNumberFormat="1" applyFont="1" applyFill="1" applyBorder="1" applyAlignment="1">
      <alignment horizontal="right" vertical="top"/>
    </xf>
    <xf numFmtId="193" fontId="3" fillId="0" borderId="10" xfId="0" applyNumberFormat="1" applyFont="1" applyFill="1" applyBorder="1" applyAlignment="1">
      <alignment horizontal="right" vertical="top"/>
    </xf>
    <xf numFmtId="193" fontId="3" fillId="0" borderId="17" xfId="0" applyNumberFormat="1" applyFont="1" applyFill="1" applyBorder="1" applyAlignment="1">
      <alignment horizontal="right" vertical="top"/>
    </xf>
    <xf numFmtId="193" fontId="3" fillId="0" borderId="19" xfId="0" applyNumberFormat="1" applyFont="1" applyFill="1" applyBorder="1" applyAlignment="1">
      <alignment horizontal="right" vertical="top"/>
    </xf>
    <xf numFmtId="2" fontId="3" fillId="0" borderId="20" xfId="0" applyNumberFormat="1" applyFont="1" applyFill="1" applyBorder="1" applyAlignment="1">
      <alignment horizontal="right" vertical="top"/>
    </xf>
    <xf numFmtId="4" fontId="3" fillId="0" borderId="27" xfId="0" applyNumberFormat="1" applyFont="1" applyFill="1" applyBorder="1" applyAlignment="1">
      <alignment horizontal="right" vertical="top"/>
    </xf>
    <xf numFmtId="4" fontId="3" fillId="0" borderId="28" xfId="0" applyNumberFormat="1" applyFont="1" applyFill="1" applyBorder="1" applyAlignment="1">
      <alignment horizontal="right" vertical="top"/>
    </xf>
    <xf numFmtId="4" fontId="3" fillId="0" borderId="29" xfId="0" applyNumberFormat="1" applyFont="1" applyFill="1" applyBorder="1" applyAlignment="1">
      <alignment horizontal="right" vertical="top"/>
    </xf>
    <xf numFmtId="0" fontId="48" fillId="0" borderId="19" xfId="0" applyFont="1" applyFill="1" applyBorder="1" applyAlignment="1">
      <alignment horizontal="right" vertical="top"/>
    </xf>
    <xf numFmtId="0" fontId="48" fillId="0" borderId="20" xfId="0" applyFont="1" applyFill="1" applyBorder="1" applyAlignment="1">
      <alignment horizontal="right" vertical="top"/>
    </xf>
    <xf numFmtId="193" fontId="3" fillId="0" borderId="20" xfId="0" applyNumberFormat="1" applyFont="1" applyFill="1" applyBorder="1" applyAlignment="1">
      <alignment horizontal="right" vertical="top"/>
    </xf>
    <xf numFmtId="0" fontId="9" fillId="0" borderId="19" xfId="0" applyFont="1" applyBorder="1" applyAlignment="1">
      <alignment horizontal="left" vertical="top"/>
    </xf>
    <xf numFmtId="2" fontId="48" fillId="0" borderId="27" xfId="0" applyNumberFormat="1" applyFont="1" applyFill="1" applyBorder="1" applyAlignment="1">
      <alignment horizontal="right" vertical="top"/>
    </xf>
    <xf numFmtId="2" fontId="48" fillId="0" borderId="28" xfId="0" applyNumberFormat="1" applyFont="1" applyFill="1" applyBorder="1" applyAlignment="1">
      <alignment horizontal="right" vertical="top"/>
    </xf>
    <xf numFmtId="2" fontId="48" fillId="0" borderId="29" xfId="0" applyNumberFormat="1" applyFont="1" applyFill="1" applyBorder="1" applyAlignment="1">
      <alignment horizontal="right" vertical="top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  <xf numFmtId="193" fontId="3" fillId="0" borderId="21" xfId="0" applyNumberFormat="1" applyFont="1" applyFill="1" applyBorder="1" applyAlignment="1">
      <alignment horizontal="right" vertical="top"/>
    </xf>
    <xf numFmtId="193" fontId="3" fillId="0" borderId="23" xfId="0" applyNumberFormat="1" applyFont="1" applyFill="1" applyBorder="1" applyAlignment="1">
      <alignment horizontal="right" vertical="top"/>
    </xf>
    <xf numFmtId="1" fontId="3" fillId="0" borderId="11" xfId="0" applyNumberFormat="1" applyFont="1" applyFill="1" applyBorder="1" applyAlignment="1">
      <alignment horizontal="right" vertical="top"/>
    </xf>
    <xf numFmtId="1" fontId="3" fillId="0" borderId="12" xfId="0" applyNumberFormat="1" applyFont="1" applyFill="1" applyBorder="1" applyAlignment="1">
      <alignment horizontal="right" vertical="top"/>
    </xf>
    <xf numFmtId="1" fontId="3" fillId="0" borderId="16" xfId="0" applyNumberFormat="1" applyFont="1" applyFill="1" applyBorder="1" applyAlignment="1">
      <alignment horizontal="right" vertical="top"/>
    </xf>
    <xf numFmtId="1" fontId="3" fillId="0" borderId="14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1" fontId="3" fillId="0" borderId="17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top"/>
    </xf>
    <xf numFmtId="2" fontId="3" fillId="0" borderId="12" xfId="0" applyNumberFormat="1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2" fontId="3" fillId="0" borderId="17" xfId="0" applyNumberFormat="1" applyFont="1" applyFill="1" applyBorder="1" applyAlignment="1">
      <alignment horizontal="right" vertical="top"/>
    </xf>
    <xf numFmtId="0" fontId="3" fillId="0" borderId="19" xfId="0" applyFont="1" applyBorder="1" applyAlignment="1">
      <alignment horizontal="left"/>
    </xf>
    <xf numFmtId="0" fontId="48" fillId="0" borderId="27" xfId="0" applyFont="1" applyFill="1" applyBorder="1" applyAlignment="1">
      <alignment horizontal="right" vertical="top"/>
    </xf>
    <xf numFmtId="0" fontId="48" fillId="0" borderId="28" xfId="0" applyFont="1" applyFill="1" applyBorder="1" applyAlignment="1">
      <alignment horizontal="right" vertical="top"/>
    </xf>
    <xf numFmtId="0" fontId="48" fillId="0" borderId="33" xfId="0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0" fontId="48" fillId="0" borderId="29" xfId="0" applyFont="1" applyFill="1" applyBorder="1" applyAlignment="1">
      <alignment horizontal="right" vertical="top"/>
    </xf>
    <xf numFmtId="189" fontId="48" fillId="0" borderId="11" xfId="0" applyNumberFormat="1" applyFont="1" applyFill="1" applyBorder="1" applyAlignment="1">
      <alignment horizontal="right" vertical="center"/>
    </xf>
    <xf numFmtId="189" fontId="48" fillId="0" borderId="12" xfId="0" applyNumberFormat="1" applyFont="1" applyFill="1" applyBorder="1" applyAlignment="1">
      <alignment horizontal="right" vertical="center"/>
    </xf>
    <xf numFmtId="189" fontId="48" fillId="0" borderId="16" xfId="0" applyNumberFormat="1" applyFont="1" applyFill="1" applyBorder="1" applyAlignment="1">
      <alignment horizontal="right" vertical="center"/>
    </xf>
    <xf numFmtId="189" fontId="48" fillId="0" borderId="14" xfId="0" applyNumberFormat="1" applyFont="1" applyFill="1" applyBorder="1" applyAlignment="1">
      <alignment horizontal="right" vertical="center"/>
    </xf>
    <xf numFmtId="189" fontId="48" fillId="0" borderId="10" xfId="0" applyNumberFormat="1" applyFont="1" applyFill="1" applyBorder="1" applyAlignment="1">
      <alignment horizontal="right" vertical="center"/>
    </xf>
    <xf numFmtId="189" fontId="48" fillId="0" borderId="17" xfId="0" applyNumberFormat="1" applyFont="1" applyFill="1" applyBorder="1" applyAlignment="1">
      <alignment horizontal="right" vertical="center"/>
    </xf>
    <xf numFmtId="189" fontId="48" fillId="25" borderId="11" xfId="0" applyNumberFormat="1" applyFont="1" applyFill="1" applyBorder="1" applyAlignment="1">
      <alignment horizontal="right" vertical="center"/>
    </xf>
    <xf numFmtId="189" fontId="48" fillId="25" borderId="12" xfId="0" applyNumberFormat="1" applyFont="1" applyFill="1" applyBorder="1" applyAlignment="1">
      <alignment horizontal="right" vertical="center"/>
    </xf>
    <xf numFmtId="189" fontId="48" fillId="25" borderId="16" xfId="0" applyNumberFormat="1" applyFont="1" applyFill="1" applyBorder="1" applyAlignment="1">
      <alignment horizontal="right" vertical="center"/>
    </xf>
    <xf numFmtId="189" fontId="48" fillId="25" borderId="14" xfId="0" applyNumberFormat="1" applyFont="1" applyFill="1" applyBorder="1" applyAlignment="1">
      <alignment horizontal="right" vertical="center"/>
    </xf>
    <xf numFmtId="189" fontId="48" fillId="25" borderId="10" xfId="0" applyNumberFormat="1" applyFont="1" applyFill="1" applyBorder="1" applyAlignment="1">
      <alignment horizontal="right" vertical="center"/>
    </xf>
    <xf numFmtId="189" fontId="48" fillId="25" borderId="17" xfId="0" applyNumberFormat="1" applyFont="1" applyFill="1" applyBorder="1" applyAlignment="1">
      <alignment horizontal="right" vertical="center"/>
    </xf>
    <xf numFmtId="189" fontId="48" fillId="25" borderId="19" xfId="0" applyNumberFormat="1" applyFont="1" applyFill="1" applyBorder="1" applyAlignment="1">
      <alignment horizontal="right" vertical="center"/>
    </xf>
    <xf numFmtId="189" fontId="3" fillId="25" borderId="19" xfId="0" applyNumberFormat="1" applyFont="1" applyFill="1" applyBorder="1" applyAlignment="1">
      <alignment horizontal="right" vertical="center"/>
    </xf>
    <xf numFmtId="189" fontId="3" fillId="25" borderId="20" xfId="0" applyNumberFormat="1" applyFont="1" applyFill="1" applyBorder="1" applyAlignment="1">
      <alignment horizontal="right" vertical="center"/>
    </xf>
    <xf numFmtId="189" fontId="48" fillId="0" borderId="27" xfId="0" applyNumberFormat="1" applyFont="1" applyFill="1" applyBorder="1" applyAlignment="1">
      <alignment horizontal="right" vertical="center"/>
    </xf>
    <xf numFmtId="189" fontId="48" fillId="0" borderId="28" xfId="0" applyNumberFormat="1" applyFont="1" applyFill="1" applyBorder="1" applyAlignment="1">
      <alignment horizontal="right" vertical="center"/>
    </xf>
    <xf numFmtId="189" fontId="48" fillId="0" borderId="2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top"/>
    </xf>
    <xf numFmtId="186" fontId="10" fillId="0" borderId="29" xfId="0" applyNumberFormat="1" applyFont="1" applyFill="1" applyBorder="1" applyAlignment="1">
      <alignment horizontal="right" vertical="center" wrapText="1"/>
    </xf>
    <xf numFmtId="186" fontId="10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89" fontId="3" fillId="25" borderId="27" xfId="0" applyNumberFormat="1" applyFont="1" applyFill="1" applyBorder="1" applyAlignment="1">
      <alignment horizontal="right" vertical="center"/>
    </xf>
    <xf numFmtId="189" fontId="3" fillId="25" borderId="28" xfId="0" applyNumberFormat="1" applyFont="1" applyFill="1" applyBorder="1" applyAlignment="1">
      <alignment horizontal="right" vertical="center"/>
    </xf>
    <xf numFmtId="189" fontId="3" fillId="25" borderId="29" xfId="0" applyNumberFormat="1" applyFont="1" applyFill="1" applyBorder="1" applyAlignment="1">
      <alignment horizontal="right" vertical="center"/>
    </xf>
    <xf numFmtId="189" fontId="3" fillId="25" borderId="11" xfId="0" applyNumberFormat="1" applyFont="1" applyFill="1" applyBorder="1" applyAlignment="1">
      <alignment horizontal="right" vertical="center"/>
    </xf>
    <xf numFmtId="189" fontId="3" fillId="25" borderId="12" xfId="0" applyNumberFormat="1" applyFont="1" applyFill="1" applyBorder="1" applyAlignment="1">
      <alignment horizontal="right" vertical="center"/>
    </xf>
    <xf numFmtId="189" fontId="3" fillId="25" borderId="16" xfId="0" applyNumberFormat="1" applyFont="1" applyFill="1" applyBorder="1" applyAlignment="1">
      <alignment horizontal="right" vertical="center"/>
    </xf>
    <xf numFmtId="189" fontId="3" fillId="25" borderId="14" xfId="0" applyNumberFormat="1" applyFont="1" applyFill="1" applyBorder="1" applyAlignment="1">
      <alignment horizontal="right" vertical="center"/>
    </xf>
    <xf numFmtId="189" fontId="3" fillId="25" borderId="10" xfId="0" applyNumberFormat="1" applyFont="1" applyFill="1" applyBorder="1" applyAlignment="1">
      <alignment horizontal="right" vertical="center"/>
    </xf>
    <xf numFmtId="189" fontId="3" fillId="25" borderId="17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top"/>
    </xf>
    <xf numFmtId="0" fontId="13" fillId="0" borderId="35" xfId="0" applyFont="1" applyBorder="1" applyAlignment="1">
      <alignment horizontal="center" vertical="top"/>
    </xf>
    <xf numFmtId="4" fontId="3" fillId="0" borderId="37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 vertical="top"/>
    </xf>
    <xf numFmtId="14" fontId="3" fillId="0" borderId="16" xfId="0" applyNumberFormat="1" applyFont="1" applyFill="1" applyBorder="1" applyAlignment="1">
      <alignment horizontal="center" vertical="top"/>
    </xf>
    <xf numFmtId="14" fontId="3" fillId="0" borderId="14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7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48" fillId="0" borderId="27" xfId="0" applyNumberFormat="1" applyFont="1" applyFill="1" applyBorder="1" applyAlignment="1">
      <alignment horizontal="right" vertical="top"/>
    </xf>
    <xf numFmtId="4" fontId="48" fillId="0" borderId="28" xfId="0" applyNumberFormat="1" applyFont="1" applyFill="1" applyBorder="1" applyAlignment="1">
      <alignment horizontal="right" vertical="top"/>
    </xf>
    <xf numFmtId="4" fontId="48" fillId="0" borderId="29" xfId="0" applyNumberFormat="1" applyFont="1" applyFill="1" applyBorder="1" applyAlignment="1">
      <alignment horizontal="right" vertical="top"/>
    </xf>
    <xf numFmtId="4" fontId="48" fillId="0" borderId="27" xfId="0" applyNumberFormat="1" applyFont="1" applyFill="1" applyBorder="1" applyAlignment="1">
      <alignment horizontal="center" vertical="top"/>
    </xf>
    <xf numFmtId="4" fontId="48" fillId="0" borderId="28" xfId="0" applyNumberFormat="1" applyFont="1" applyFill="1" applyBorder="1" applyAlignment="1">
      <alignment horizontal="center" vertical="top"/>
    </xf>
    <xf numFmtId="4" fontId="48" fillId="0" borderId="29" xfId="0" applyNumberFormat="1" applyFont="1" applyFill="1" applyBorder="1" applyAlignment="1">
      <alignment horizontal="center" vertical="top"/>
    </xf>
    <xf numFmtId="4" fontId="3" fillId="0" borderId="27" xfId="0" applyNumberFormat="1" applyFont="1" applyFill="1" applyBorder="1" applyAlignment="1">
      <alignment horizontal="center" vertical="top"/>
    </xf>
    <xf numFmtId="4" fontId="3" fillId="0" borderId="28" xfId="0" applyNumberFormat="1" applyFont="1" applyFill="1" applyBorder="1" applyAlignment="1">
      <alignment horizontal="center" vertical="top"/>
    </xf>
    <xf numFmtId="4" fontId="3" fillId="0" borderId="29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ectrotszp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ht="10.5" customHeight="1">
      <c r="DS5" s="3" t="s">
        <v>252</v>
      </c>
    </row>
    <row r="11" spans="1:123" s="4" customFormat="1" ht="18.7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4" customFormat="1" ht="18.75">
      <c r="A12" s="32" t="s">
        <v>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61:82" s="4" customFormat="1" ht="18.75">
      <c r="BI13" s="7" t="s">
        <v>5</v>
      </c>
      <c r="BK13" s="33" t="s">
        <v>269</v>
      </c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D13" s="5" t="s">
        <v>7</v>
      </c>
    </row>
    <row r="14" spans="63:80" s="6" customFormat="1" ht="10.5">
      <c r="BK14" s="31" t="s">
        <v>6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7" spans="19:105" ht="15.75">
      <c r="S17" s="30" t="s">
        <v>261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9:105" s="6" customFormat="1" ht="10.5">
      <c r="S18" s="31" t="s">
        <v>8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9:105" ht="15.75">
      <c r="S19" s="30" t="s">
        <v>262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</row>
  </sheetData>
  <sheetProtection/>
  <mergeCells count="7">
    <mergeCell ref="S17:DA17"/>
    <mergeCell ref="S18:DA18"/>
    <mergeCell ref="S19:DA19"/>
    <mergeCell ref="A11:DS11"/>
    <mergeCell ref="A12:DS12"/>
    <mergeCell ref="BK13:CB13"/>
    <mergeCell ref="BK14:CB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M23" sqref="AM2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10" spans="1:123" ht="15.75">
      <c r="A10" s="11" t="s">
        <v>13</v>
      </c>
      <c r="U10" s="35" t="s">
        <v>262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2" spans="1:123" ht="15.75">
      <c r="A12" s="11" t="s">
        <v>14</v>
      </c>
      <c r="Z12" s="35" t="s">
        <v>261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4" spans="1:123" ht="15.75">
      <c r="A14" s="11" t="s">
        <v>15</v>
      </c>
      <c r="R14" s="35" t="s">
        <v>263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6" spans="1:123" ht="15.75">
      <c r="A16" s="11" t="s">
        <v>16</v>
      </c>
      <c r="R16" s="35" t="s">
        <v>263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8" spans="1:123" ht="15.75">
      <c r="A18" s="11" t="s">
        <v>17</v>
      </c>
      <c r="F18" s="36" t="s">
        <v>267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6" t="s">
        <v>268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5" t="s">
        <v>264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4" spans="1:123" ht="15.75">
      <c r="A24" s="11" t="s">
        <v>20</v>
      </c>
      <c r="X24" s="37" t="s">
        <v>266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16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6" t="s">
        <v>265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6" t="s">
        <v>265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electrotszp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92"/>
  <sheetViews>
    <sheetView tabSelected="1" zoomScale="80" zoomScaleNormal="80" workbookViewId="0" topLeftCell="A4">
      <pane xSplit="57" ySplit="7" topLeftCell="BF11" activePane="bottomRight" state="frozen"/>
      <selection pane="topLeft" activeCell="A4" sqref="A4"/>
      <selection pane="topRight" activeCell="BF4" sqref="BF4"/>
      <selection pane="bottomLeft" activeCell="A11" sqref="A11"/>
      <selection pane="bottomRight" activeCell="ER56" sqref="ER56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42" width="1.12109375" style="1" customWidth="1"/>
    <col min="43" max="57" width="0.74609375" style="1" customWidth="1"/>
    <col min="58" max="78" width="1.12109375" style="1" customWidth="1"/>
    <col min="79" max="79" width="3.375" style="1" customWidth="1"/>
    <col min="80" max="80" width="2.375" style="1" customWidth="1"/>
    <col min="81" max="81" width="1.625" style="1" customWidth="1"/>
    <col min="82" max="100" width="1.12109375" style="1" customWidth="1"/>
    <col min="101" max="101" width="0.875" style="1" customWidth="1"/>
    <col min="102" max="102" width="1.875" style="1" customWidth="1"/>
    <col min="103" max="115" width="1.12109375" style="1" customWidth="1"/>
    <col min="116" max="116" width="1.625" style="1" customWidth="1"/>
    <col min="117" max="117" width="1.12109375" style="1" customWidth="1"/>
    <col min="118" max="118" width="1.37890625" style="1" customWidth="1"/>
    <col min="119" max="120" width="1.12109375" style="1" customWidth="1"/>
    <col min="121" max="121" width="2.25390625" style="1" customWidth="1"/>
    <col min="122" max="122" width="0.37109375" style="1" customWidth="1"/>
    <col min="123" max="123" width="0.2421875" style="1" customWidth="1"/>
    <col min="124" max="16384" width="1.12109375" style="1" customWidth="1"/>
  </cols>
  <sheetData>
    <row r="1" s="2" customFormat="1" ht="11.25">
      <c r="DS1" s="3" t="s">
        <v>23</v>
      </c>
    </row>
    <row r="2" s="2" customFormat="1" ht="11.25">
      <c r="DS2" s="3" t="s">
        <v>10</v>
      </c>
    </row>
    <row r="3" s="2" customFormat="1" ht="11.25">
      <c r="DS3" s="3" t="s">
        <v>11</v>
      </c>
    </row>
    <row r="5" spans="1:123" s="10" customFormat="1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</row>
    <row r="6" spans="1:123" ht="18.75">
      <c r="A6" s="34" t="s">
        <v>229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</row>
    <row r="7" ht="16.5" thickBot="1"/>
    <row r="8" spans="1:123" ht="15.75">
      <c r="A8" s="258" t="s">
        <v>25</v>
      </c>
      <c r="B8" s="256"/>
      <c r="C8" s="256"/>
      <c r="D8" s="256"/>
      <c r="E8" s="256"/>
      <c r="F8" s="256"/>
      <c r="G8" s="256"/>
      <c r="H8" s="256"/>
      <c r="I8" s="255" t="s">
        <v>27</v>
      </c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7"/>
      <c r="AP8" s="256" t="s">
        <v>28</v>
      </c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5" t="s">
        <v>30</v>
      </c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7"/>
      <c r="CB8" s="255" t="s">
        <v>34</v>
      </c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7"/>
      <c r="CX8" s="255" t="s">
        <v>32</v>
      </c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9"/>
    </row>
    <row r="9" spans="1:123" ht="15.75">
      <c r="A9" s="254" t="s">
        <v>26</v>
      </c>
      <c r="B9" s="233"/>
      <c r="C9" s="233"/>
      <c r="D9" s="233"/>
      <c r="E9" s="233"/>
      <c r="F9" s="233"/>
      <c r="G9" s="233"/>
      <c r="H9" s="233"/>
      <c r="I9" s="234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5"/>
      <c r="AP9" s="233" t="s">
        <v>29</v>
      </c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4" t="s">
        <v>31</v>
      </c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5"/>
      <c r="CB9" s="234" t="s">
        <v>35</v>
      </c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5"/>
      <c r="CX9" s="234" t="s">
        <v>33</v>
      </c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48"/>
    </row>
    <row r="10" spans="1:123" ht="15.75" customHeight="1" thickBot="1">
      <c r="A10" s="249"/>
      <c r="B10" s="250"/>
      <c r="C10" s="250"/>
      <c r="D10" s="250"/>
      <c r="E10" s="250"/>
      <c r="F10" s="250"/>
      <c r="G10" s="250"/>
      <c r="H10" s="250"/>
      <c r="I10" s="251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2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 t="s">
        <v>270</v>
      </c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2"/>
      <c r="CB10" s="251" t="s">
        <v>271</v>
      </c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2"/>
      <c r="CX10" s="251" t="s">
        <v>260</v>
      </c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3"/>
    </row>
    <row r="11" spans="1:123" s="13" customFormat="1" ht="15.75">
      <c r="A11" s="231" t="s">
        <v>36</v>
      </c>
      <c r="B11" s="232"/>
      <c r="C11" s="232"/>
      <c r="D11" s="232"/>
      <c r="E11" s="232"/>
      <c r="F11" s="232"/>
      <c r="G11" s="232"/>
      <c r="H11" s="232"/>
      <c r="I11" s="240" t="s">
        <v>37</v>
      </c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2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4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7"/>
    </row>
    <row r="12" spans="1:123" s="13" customFormat="1" ht="15.75">
      <c r="A12" s="38"/>
      <c r="B12" s="39"/>
      <c r="C12" s="39"/>
      <c r="D12" s="39"/>
      <c r="E12" s="39"/>
      <c r="F12" s="39"/>
      <c r="G12" s="39"/>
      <c r="H12" s="39"/>
      <c r="I12" s="43" t="s">
        <v>38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245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7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9"/>
    </row>
    <row r="13" spans="1:123" s="13" customFormat="1" ht="15.75">
      <c r="A13" s="38" t="s">
        <v>43</v>
      </c>
      <c r="B13" s="39"/>
      <c r="C13" s="39"/>
      <c r="D13" s="39"/>
      <c r="E13" s="39"/>
      <c r="F13" s="39"/>
      <c r="G13" s="39"/>
      <c r="H13" s="39"/>
      <c r="I13" s="43" t="s">
        <v>39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116" t="s">
        <v>238</v>
      </c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88">
        <v>144445.29</v>
      </c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>
        <v>151723.92438</v>
      </c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>
        <v>268539.107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</row>
    <row r="14" spans="1:123" s="13" customFormat="1" ht="15.75">
      <c r="A14" s="38" t="s">
        <v>44</v>
      </c>
      <c r="B14" s="39"/>
      <c r="C14" s="39"/>
      <c r="D14" s="39"/>
      <c r="E14" s="39"/>
      <c r="F14" s="39"/>
      <c r="G14" s="39"/>
      <c r="H14" s="39"/>
      <c r="I14" s="43" t="s">
        <v>40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116" t="s">
        <v>238</v>
      </c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222">
        <v>18835.89</v>
      </c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4"/>
      <c r="CB14" s="222">
        <v>0</v>
      </c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4"/>
      <c r="CX14" s="188">
        <f>48231.51+54313.02</f>
        <v>102544.53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9"/>
    </row>
    <row r="15" spans="1:123" s="13" customFormat="1" ht="15.75">
      <c r="A15" s="38" t="s">
        <v>45</v>
      </c>
      <c r="B15" s="39"/>
      <c r="C15" s="39"/>
      <c r="D15" s="39"/>
      <c r="E15" s="39"/>
      <c r="F15" s="39"/>
      <c r="G15" s="39"/>
      <c r="H15" s="39"/>
      <c r="I15" s="43" t="s">
        <v>41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116" t="s">
        <v>238</v>
      </c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225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7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9"/>
    </row>
    <row r="16" spans="1:123" s="13" customFormat="1" ht="15.75">
      <c r="A16" s="38"/>
      <c r="B16" s="39"/>
      <c r="C16" s="39"/>
      <c r="D16" s="39"/>
      <c r="E16" s="39"/>
      <c r="F16" s="39"/>
      <c r="G16" s="39"/>
      <c r="H16" s="39"/>
      <c r="I16" s="43" t="s">
        <v>42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228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30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9"/>
    </row>
    <row r="17" spans="1:123" s="13" customFormat="1" ht="15.75">
      <c r="A17" s="38" t="s">
        <v>46</v>
      </c>
      <c r="B17" s="39"/>
      <c r="C17" s="39"/>
      <c r="D17" s="39"/>
      <c r="E17" s="39"/>
      <c r="F17" s="39"/>
      <c r="G17" s="39"/>
      <c r="H17" s="39"/>
      <c r="I17" s="43" t="s">
        <v>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116" t="s">
        <v>238</v>
      </c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222">
        <f>BF14</f>
        <v>18835.89</v>
      </c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4"/>
      <c r="CB17" s="222">
        <v>0</v>
      </c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4"/>
      <c r="CX17" s="188">
        <f>CX14</f>
        <v>102544.53</v>
      </c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9"/>
    </row>
    <row r="18" spans="1:123" s="13" customFormat="1" ht="15.75">
      <c r="A18" s="38" t="s">
        <v>48</v>
      </c>
      <c r="B18" s="39"/>
      <c r="C18" s="39"/>
      <c r="D18" s="39"/>
      <c r="E18" s="39"/>
      <c r="F18" s="39"/>
      <c r="G18" s="39"/>
      <c r="H18" s="39"/>
      <c r="I18" s="43" t="s">
        <v>49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225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7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9"/>
    </row>
    <row r="19" spans="1:123" s="13" customFormat="1" ht="15.75">
      <c r="A19" s="38"/>
      <c r="B19" s="39"/>
      <c r="C19" s="39"/>
      <c r="D19" s="39"/>
      <c r="E19" s="39"/>
      <c r="F19" s="39"/>
      <c r="G19" s="39"/>
      <c r="H19" s="39"/>
      <c r="I19" s="43" t="s">
        <v>50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228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30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9"/>
    </row>
    <row r="20" spans="1:123" s="13" customFormat="1" ht="15.75">
      <c r="A20" s="220" t="s">
        <v>51</v>
      </c>
      <c r="B20" s="221"/>
      <c r="C20" s="221"/>
      <c r="D20" s="221"/>
      <c r="E20" s="221"/>
      <c r="F20" s="221"/>
      <c r="G20" s="221"/>
      <c r="H20" s="221"/>
      <c r="I20" s="42" t="s">
        <v>52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 t="s">
        <v>57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6">
        <f>BF14/BF13*100</f>
        <v>13.040155203399154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8"/>
      <c r="CB20" s="44">
        <f>CB14/CB13*100</f>
        <v>0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>
        <f>CX14/CX13*100</f>
        <v>38.18606948745085</v>
      </c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5"/>
    </row>
    <row r="21" spans="1:123" s="13" customFormat="1" ht="15.75">
      <c r="A21" s="220"/>
      <c r="B21" s="221"/>
      <c r="C21" s="221"/>
      <c r="D21" s="221"/>
      <c r="E21" s="221"/>
      <c r="F21" s="221"/>
      <c r="G21" s="221"/>
      <c r="H21" s="221"/>
      <c r="I21" s="42" t="s">
        <v>53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9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1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s="13" customFormat="1" ht="15.75">
      <c r="A22" s="220"/>
      <c r="B22" s="221"/>
      <c r="C22" s="221"/>
      <c r="D22" s="221"/>
      <c r="E22" s="221"/>
      <c r="F22" s="221"/>
      <c r="G22" s="221"/>
      <c r="H22" s="221"/>
      <c r="I22" s="42" t="s">
        <v>54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9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1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s="13" customFormat="1" ht="15.75">
      <c r="A23" s="220"/>
      <c r="B23" s="221"/>
      <c r="C23" s="221"/>
      <c r="D23" s="221"/>
      <c r="E23" s="221"/>
      <c r="F23" s="221"/>
      <c r="G23" s="221"/>
      <c r="H23" s="221"/>
      <c r="I23" s="42" t="s">
        <v>55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9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1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s="13" customFormat="1" ht="15.75">
      <c r="A24" s="220"/>
      <c r="B24" s="221"/>
      <c r="C24" s="221"/>
      <c r="D24" s="221"/>
      <c r="E24" s="221"/>
      <c r="F24" s="221"/>
      <c r="G24" s="221"/>
      <c r="H24" s="221"/>
      <c r="I24" s="42" t="s">
        <v>56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s="13" customFormat="1" ht="15.75">
      <c r="A25" s="38" t="s">
        <v>58</v>
      </c>
      <c r="B25" s="39"/>
      <c r="C25" s="39"/>
      <c r="D25" s="39"/>
      <c r="E25" s="39"/>
      <c r="F25" s="39"/>
      <c r="G25" s="39"/>
      <c r="H25" s="39"/>
      <c r="I25" s="43" t="s">
        <v>59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68" t="s">
        <v>251</v>
      </c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70"/>
      <c r="CB25" s="100" t="s">
        <v>251</v>
      </c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 t="s">
        <v>251</v>
      </c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219"/>
    </row>
    <row r="26" spans="1:123" s="13" customFormat="1" ht="15.75">
      <c r="A26" s="38"/>
      <c r="B26" s="39"/>
      <c r="C26" s="39"/>
      <c r="D26" s="39"/>
      <c r="E26" s="39"/>
      <c r="F26" s="39"/>
      <c r="G26" s="39"/>
      <c r="H26" s="39"/>
      <c r="I26" s="43" t="s">
        <v>38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50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2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219"/>
    </row>
    <row r="27" spans="1:123" s="13" customFormat="1" ht="15.75">
      <c r="A27" s="38" t="s">
        <v>60</v>
      </c>
      <c r="B27" s="39"/>
      <c r="C27" s="39"/>
      <c r="D27" s="39"/>
      <c r="E27" s="39"/>
      <c r="F27" s="39"/>
      <c r="G27" s="39"/>
      <c r="H27" s="39"/>
      <c r="I27" s="42" t="s">
        <v>138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 t="s">
        <v>62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68" t="s">
        <v>251</v>
      </c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70"/>
      <c r="CB27" s="100" t="s">
        <v>251</v>
      </c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 t="s">
        <v>251</v>
      </c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219"/>
    </row>
    <row r="28" spans="1:123" s="13" customFormat="1" ht="15.75" customHeight="1">
      <c r="A28" s="38"/>
      <c r="B28" s="39"/>
      <c r="C28" s="39"/>
      <c r="D28" s="39"/>
      <c r="E28" s="39"/>
      <c r="F28" s="39"/>
      <c r="G28" s="39"/>
      <c r="H28" s="39"/>
      <c r="I28" s="40" t="s">
        <v>139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150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2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219"/>
    </row>
    <row r="29" spans="1:123" s="13" customFormat="1" ht="15.75">
      <c r="A29" s="38" t="s">
        <v>63</v>
      </c>
      <c r="B29" s="39"/>
      <c r="C29" s="39"/>
      <c r="D29" s="39"/>
      <c r="E29" s="39"/>
      <c r="F29" s="39"/>
      <c r="G29" s="39"/>
      <c r="H29" s="39"/>
      <c r="I29" s="42" t="s">
        <v>61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 t="s">
        <v>83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68" t="s">
        <v>251</v>
      </c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70"/>
      <c r="CB29" s="100" t="s">
        <v>251</v>
      </c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 t="s">
        <v>251</v>
      </c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219"/>
    </row>
    <row r="30" spans="1:123" s="13" customFormat="1" ht="15.75" customHeight="1">
      <c r="A30" s="38"/>
      <c r="B30" s="39"/>
      <c r="C30" s="39"/>
      <c r="D30" s="39"/>
      <c r="E30" s="39"/>
      <c r="F30" s="39"/>
      <c r="G30" s="39"/>
      <c r="H30" s="39"/>
      <c r="I30" s="40" t="s">
        <v>125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150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2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219"/>
    </row>
    <row r="31" spans="1:123" s="13" customFormat="1" ht="17.25" customHeight="1">
      <c r="A31" s="38" t="s">
        <v>64</v>
      </c>
      <c r="B31" s="39"/>
      <c r="C31" s="39"/>
      <c r="D31" s="39"/>
      <c r="E31" s="39"/>
      <c r="F31" s="39"/>
      <c r="G31" s="39"/>
      <c r="H31" s="39"/>
      <c r="I31" s="40" t="s">
        <v>126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 t="s">
        <v>62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77">
        <v>13.29</v>
      </c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44">
        <v>12.2618</v>
      </c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>
        <v>12.2618</v>
      </c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5"/>
    </row>
    <row r="32" spans="1:123" s="13" customFormat="1" ht="15.75">
      <c r="A32" s="38" t="s">
        <v>65</v>
      </c>
      <c r="B32" s="39"/>
      <c r="C32" s="39"/>
      <c r="D32" s="39"/>
      <c r="E32" s="39"/>
      <c r="F32" s="39"/>
      <c r="G32" s="39"/>
      <c r="H32" s="39"/>
      <c r="I32" s="42" t="s">
        <v>66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 t="s">
        <v>67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6">
        <v>64582.62</v>
      </c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8"/>
      <c r="CB32" s="44">
        <v>65451.76</v>
      </c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>
        <v>64891.23</v>
      </c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5"/>
    </row>
    <row r="33" spans="1:123" s="13" customFormat="1" ht="15.75" customHeight="1">
      <c r="A33" s="38"/>
      <c r="B33" s="39"/>
      <c r="C33" s="39"/>
      <c r="D33" s="39"/>
      <c r="E33" s="39"/>
      <c r="F33" s="39"/>
      <c r="G33" s="39"/>
      <c r="H33" s="39"/>
      <c r="I33" s="40" t="s">
        <v>127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5"/>
    </row>
    <row r="34" spans="1:123" s="13" customFormat="1" ht="15.75">
      <c r="A34" s="38" t="s">
        <v>68</v>
      </c>
      <c r="B34" s="39"/>
      <c r="C34" s="39"/>
      <c r="D34" s="39"/>
      <c r="E34" s="39"/>
      <c r="F34" s="39"/>
      <c r="G34" s="39"/>
      <c r="H34" s="39"/>
      <c r="I34" s="42" t="s">
        <v>69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1" t="s">
        <v>67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6">
        <v>24670.81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8"/>
      <c r="CB34" s="44">
        <v>24865.17</v>
      </c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>
        <v>24719.29</v>
      </c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5"/>
    </row>
    <row r="35" spans="1:123" s="13" customFormat="1" ht="15.75">
      <c r="A35" s="38"/>
      <c r="B35" s="39"/>
      <c r="C35" s="39"/>
      <c r="D35" s="39"/>
      <c r="E35" s="39"/>
      <c r="F35" s="39"/>
      <c r="G35" s="39"/>
      <c r="H35" s="39"/>
      <c r="I35" s="42" t="s">
        <v>70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9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1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5"/>
    </row>
    <row r="36" spans="1:123" s="13" customFormat="1" ht="15.75" customHeight="1">
      <c r="A36" s="38"/>
      <c r="B36" s="39"/>
      <c r="C36" s="39"/>
      <c r="D36" s="39"/>
      <c r="E36" s="39"/>
      <c r="F36" s="39"/>
      <c r="G36" s="39"/>
      <c r="H36" s="39"/>
      <c r="I36" s="40" t="s">
        <v>128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5"/>
    </row>
    <row r="37" spans="1:123" s="13" customFormat="1" ht="15.75" customHeight="1">
      <c r="A37" s="38" t="s">
        <v>71</v>
      </c>
      <c r="B37" s="39"/>
      <c r="C37" s="39"/>
      <c r="D37" s="39"/>
      <c r="E37" s="39"/>
      <c r="F37" s="39"/>
      <c r="G37" s="39"/>
      <c r="H37" s="39"/>
      <c r="I37" s="42" t="s">
        <v>72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 t="s">
        <v>57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216"/>
      <c r="BF37" s="17"/>
      <c r="BG37" s="18"/>
      <c r="BH37" s="18"/>
      <c r="BI37" s="18"/>
      <c r="BJ37" s="18"/>
      <c r="BK37" s="18"/>
      <c r="BL37" s="18"/>
      <c r="BM37" s="18"/>
      <c r="BN37" s="18"/>
      <c r="BO37" s="18"/>
      <c r="BP37" s="23"/>
      <c r="BQ37" s="18"/>
      <c r="BR37" s="18"/>
      <c r="BS37" s="18"/>
      <c r="BT37" s="25"/>
      <c r="BU37" s="25"/>
      <c r="BV37" s="25"/>
      <c r="BW37" s="25"/>
      <c r="BX37" s="25"/>
      <c r="BY37" s="25"/>
      <c r="BZ37" s="25"/>
      <c r="CA37" s="26"/>
      <c r="CB37" s="217" t="s">
        <v>251</v>
      </c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07" t="s">
        <v>251</v>
      </c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9"/>
    </row>
    <row r="38" spans="1:123" s="13" customFormat="1" ht="15.75">
      <c r="A38" s="38"/>
      <c r="B38" s="39"/>
      <c r="C38" s="39"/>
      <c r="D38" s="39"/>
      <c r="E38" s="39"/>
      <c r="F38" s="39"/>
      <c r="G38" s="39"/>
      <c r="H38" s="39"/>
      <c r="I38" s="42" t="s">
        <v>73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216"/>
      <c r="BF38" s="19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7"/>
      <c r="BU38" s="27"/>
      <c r="BV38" s="27"/>
      <c r="BW38" s="27"/>
      <c r="BX38" s="27"/>
      <c r="BY38" s="27"/>
      <c r="BZ38" s="27"/>
      <c r="CA38" s="24" t="s">
        <v>251</v>
      </c>
      <c r="CB38" s="217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0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2"/>
    </row>
    <row r="39" spans="1:123" s="13" customFormat="1" ht="15.75">
      <c r="A39" s="38"/>
      <c r="B39" s="39"/>
      <c r="C39" s="39"/>
      <c r="D39" s="39"/>
      <c r="E39" s="39"/>
      <c r="F39" s="39"/>
      <c r="G39" s="39"/>
      <c r="H39" s="39"/>
      <c r="I39" s="42" t="s">
        <v>74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216"/>
      <c r="BF39" s="19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7"/>
      <c r="BU39" s="27"/>
      <c r="BV39" s="27"/>
      <c r="BW39" s="27"/>
      <c r="BX39" s="27"/>
      <c r="BY39" s="27"/>
      <c r="BZ39" s="27"/>
      <c r="CA39" s="24"/>
      <c r="CB39" s="217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0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2"/>
    </row>
    <row r="40" spans="1:123" ht="15.75" customHeight="1">
      <c r="A40" s="38"/>
      <c r="B40" s="39"/>
      <c r="C40" s="39"/>
      <c r="D40" s="39"/>
      <c r="E40" s="39"/>
      <c r="F40" s="39"/>
      <c r="G40" s="39"/>
      <c r="H40" s="39"/>
      <c r="I40" s="40" t="s">
        <v>233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216"/>
      <c r="BF40" s="21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8"/>
      <c r="BU40" s="28"/>
      <c r="BV40" s="28"/>
      <c r="BW40" s="28"/>
      <c r="BX40" s="28"/>
      <c r="BY40" s="28"/>
      <c r="BZ40" s="28"/>
      <c r="CA40" s="29"/>
      <c r="CB40" s="217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3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5"/>
    </row>
    <row r="41" spans="1:123" s="13" customFormat="1" ht="15" customHeight="1">
      <c r="A41" s="38" t="s">
        <v>75</v>
      </c>
      <c r="B41" s="39"/>
      <c r="C41" s="39"/>
      <c r="D41" s="39"/>
      <c r="E41" s="39"/>
      <c r="F41" s="39"/>
      <c r="G41" s="39"/>
      <c r="H41" s="39"/>
      <c r="I41" s="42" t="s">
        <v>76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4" t="s">
        <v>276</v>
      </c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5"/>
      <c r="CB41" s="204" t="s">
        <v>276</v>
      </c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5"/>
      <c r="CX41" s="204" t="s">
        <v>276</v>
      </c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5"/>
    </row>
    <row r="42" spans="1:123" s="13" customFormat="1" ht="15.75" customHeight="1">
      <c r="A42" s="38"/>
      <c r="B42" s="39"/>
      <c r="C42" s="39"/>
      <c r="D42" s="39"/>
      <c r="E42" s="39"/>
      <c r="F42" s="39"/>
      <c r="G42" s="39"/>
      <c r="H42" s="39"/>
      <c r="I42" s="42" t="s">
        <v>77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5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5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5"/>
    </row>
    <row r="43" spans="1:123" s="13" customFormat="1" ht="54.75" customHeight="1">
      <c r="A43" s="38"/>
      <c r="B43" s="39"/>
      <c r="C43" s="39"/>
      <c r="D43" s="39"/>
      <c r="E43" s="39"/>
      <c r="F43" s="39"/>
      <c r="G43" s="39"/>
      <c r="H43" s="39"/>
      <c r="I43" s="40" t="s">
        <v>234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5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5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5"/>
    </row>
    <row r="44" spans="1:123" s="13" customFormat="1" ht="15.75">
      <c r="A44" s="38" t="s">
        <v>79</v>
      </c>
      <c r="B44" s="39"/>
      <c r="C44" s="39"/>
      <c r="D44" s="39"/>
      <c r="E44" s="39"/>
      <c r="F44" s="39"/>
      <c r="G44" s="39"/>
      <c r="H44" s="39"/>
      <c r="I44" s="42" t="s">
        <v>80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 t="s">
        <v>83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195" t="s">
        <v>251</v>
      </c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7"/>
      <c r="CB44" s="193" t="s">
        <v>251</v>
      </c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 t="s">
        <v>251</v>
      </c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4"/>
    </row>
    <row r="45" spans="1:123" s="13" customFormat="1" ht="15.75">
      <c r="A45" s="38"/>
      <c r="B45" s="39"/>
      <c r="C45" s="39"/>
      <c r="D45" s="39"/>
      <c r="E45" s="39"/>
      <c r="F45" s="39"/>
      <c r="G45" s="39"/>
      <c r="H45" s="39"/>
      <c r="I45" s="42" t="s">
        <v>81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198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200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4"/>
    </row>
    <row r="46" spans="1:123" s="13" customFormat="1" ht="15.75">
      <c r="A46" s="38"/>
      <c r="B46" s="39"/>
      <c r="C46" s="39"/>
      <c r="D46" s="39"/>
      <c r="E46" s="39"/>
      <c r="F46" s="39"/>
      <c r="G46" s="39"/>
      <c r="H46" s="39"/>
      <c r="I46" s="42" t="s">
        <v>82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198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200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4"/>
    </row>
    <row r="47" spans="1:123" s="13" customFormat="1" ht="15.75" customHeight="1">
      <c r="A47" s="38"/>
      <c r="B47" s="39"/>
      <c r="C47" s="39"/>
      <c r="D47" s="39"/>
      <c r="E47" s="39"/>
      <c r="F47" s="39"/>
      <c r="G47" s="39"/>
      <c r="H47" s="39"/>
      <c r="I47" s="40" t="s">
        <v>129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201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4"/>
    </row>
    <row r="48" spans="1:123" s="13" customFormat="1" ht="15.75">
      <c r="A48" s="38" t="s">
        <v>84</v>
      </c>
      <c r="B48" s="39"/>
      <c r="C48" s="39"/>
      <c r="D48" s="39"/>
      <c r="E48" s="39"/>
      <c r="F48" s="39"/>
      <c r="G48" s="39"/>
      <c r="H48" s="39"/>
      <c r="I48" s="43" t="s">
        <v>85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56">
        <f>BF51+BF58+BF61+BF63</f>
        <v>89276.26000000001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65"/>
      <c r="CB48" s="55">
        <f>CB51+CB58+CB61+CB63</f>
        <v>69613.58</v>
      </c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6">
        <f>CX51+CX58+CX61+CX63</f>
        <v>183014.45</v>
      </c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8"/>
    </row>
    <row r="49" spans="1:123" s="13" customFormat="1" ht="15.75">
      <c r="A49" s="38"/>
      <c r="B49" s="39"/>
      <c r="C49" s="39"/>
      <c r="D49" s="39"/>
      <c r="E49" s="39"/>
      <c r="F49" s="39"/>
      <c r="G49" s="39"/>
      <c r="H49" s="39"/>
      <c r="I49" s="43" t="s">
        <v>86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59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6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9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1"/>
    </row>
    <row r="50" spans="1:123" s="13" customFormat="1" ht="15.75">
      <c r="A50" s="38"/>
      <c r="B50" s="39"/>
      <c r="C50" s="39"/>
      <c r="D50" s="39"/>
      <c r="E50" s="39"/>
      <c r="F50" s="39"/>
      <c r="G50" s="39"/>
      <c r="H50" s="39"/>
      <c r="I50" s="43" t="s">
        <v>87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62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7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62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4"/>
    </row>
    <row r="51" spans="1:123" s="13" customFormat="1" ht="15.75">
      <c r="A51" s="38" t="s">
        <v>88</v>
      </c>
      <c r="B51" s="39"/>
      <c r="C51" s="39"/>
      <c r="D51" s="39"/>
      <c r="E51" s="39"/>
      <c r="F51" s="39"/>
      <c r="G51" s="39"/>
      <c r="H51" s="39"/>
      <c r="I51" s="42" t="s">
        <v>89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238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6">
        <v>50947.22</v>
      </c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8"/>
      <c r="CB51" s="44">
        <v>50296.69</v>
      </c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>
        <v>52034.56</v>
      </c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5"/>
    </row>
    <row r="52" spans="1:123" s="13" customFormat="1" ht="15.75" customHeight="1">
      <c r="A52" s="38"/>
      <c r="B52" s="39"/>
      <c r="C52" s="39"/>
      <c r="D52" s="39"/>
      <c r="E52" s="39"/>
      <c r="F52" s="39"/>
      <c r="G52" s="39"/>
      <c r="H52" s="39"/>
      <c r="I52" s="40" t="s">
        <v>130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9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1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5"/>
    </row>
    <row r="53" spans="1:123" s="13" customFormat="1" ht="15.75" customHeight="1">
      <c r="A53" s="38"/>
      <c r="B53" s="39"/>
      <c r="C53" s="39"/>
      <c r="D53" s="39"/>
      <c r="E53" s="39"/>
      <c r="F53" s="39"/>
      <c r="G53" s="39"/>
      <c r="H53" s="39"/>
      <c r="I53" s="40" t="s">
        <v>131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5"/>
    </row>
    <row r="54" spans="1:123" s="13" customFormat="1" ht="15.75" customHeight="1">
      <c r="A54" s="38"/>
      <c r="B54" s="39"/>
      <c r="C54" s="39"/>
      <c r="D54" s="39"/>
      <c r="E54" s="39"/>
      <c r="F54" s="39"/>
      <c r="G54" s="39"/>
      <c r="H54" s="39"/>
      <c r="I54" s="43" t="s">
        <v>90</v>
      </c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90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2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5"/>
    </row>
    <row r="55" spans="1:123" s="13" customFormat="1" ht="15.75" customHeight="1">
      <c r="A55" s="38"/>
      <c r="B55" s="39"/>
      <c r="C55" s="39"/>
      <c r="D55" s="39"/>
      <c r="E55" s="39"/>
      <c r="F55" s="39"/>
      <c r="G55" s="39"/>
      <c r="H55" s="39"/>
      <c r="I55" s="43" t="s">
        <v>91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77">
        <v>31394.51</v>
      </c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9"/>
      <c r="CB55" s="44">
        <v>32444.73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>
        <v>33565.78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5"/>
    </row>
    <row r="56" spans="1:123" s="13" customFormat="1" ht="15.75" customHeight="1">
      <c r="A56" s="38"/>
      <c r="B56" s="39"/>
      <c r="C56" s="39"/>
      <c r="D56" s="39"/>
      <c r="E56" s="39"/>
      <c r="F56" s="39"/>
      <c r="G56" s="39"/>
      <c r="H56" s="39"/>
      <c r="I56" s="43" t="s">
        <v>230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77">
        <v>2832.96</v>
      </c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44">
        <v>1685.17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>
        <v>1743.4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5"/>
    </row>
    <row r="57" spans="1:123" s="13" customFormat="1" ht="15.75" customHeight="1">
      <c r="A57" s="38"/>
      <c r="B57" s="39"/>
      <c r="C57" s="39"/>
      <c r="D57" s="39"/>
      <c r="E57" s="39"/>
      <c r="F57" s="39"/>
      <c r="G57" s="39"/>
      <c r="H57" s="39"/>
      <c r="I57" s="43" t="s">
        <v>92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77">
        <v>2005.88</v>
      </c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44">
        <v>5867.59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>
        <v>6070.33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5"/>
    </row>
    <row r="58" spans="1:123" s="13" customFormat="1" ht="15.75">
      <c r="A58" s="38" t="s">
        <v>93</v>
      </c>
      <c r="B58" s="39"/>
      <c r="C58" s="39"/>
      <c r="D58" s="39"/>
      <c r="E58" s="39"/>
      <c r="F58" s="39"/>
      <c r="G58" s="39"/>
      <c r="H58" s="39"/>
      <c r="I58" s="42" t="s">
        <v>94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 t="s">
        <v>238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6">
        <v>38329.04</v>
      </c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8"/>
      <c r="CB58" s="44">
        <v>19316.89</v>
      </c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>
        <v>82748.38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5"/>
    </row>
    <row r="59" spans="1:123" s="13" customFormat="1" ht="15.75" customHeight="1">
      <c r="A59" s="38"/>
      <c r="B59" s="39"/>
      <c r="C59" s="39"/>
      <c r="D59" s="39"/>
      <c r="E59" s="39"/>
      <c r="F59" s="39"/>
      <c r="G59" s="39"/>
      <c r="H59" s="39"/>
      <c r="I59" s="40" t="s">
        <v>132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9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1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5"/>
    </row>
    <row r="60" spans="1:123" s="13" customFormat="1" ht="15.75" customHeight="1">
      <c r="A60" s="38"/>
      <c r="B60" s="39"/>
      <c r="C60" s="39"/>
      <c r="D60" s="39"/>
      <c r="E60" s="39"/>
      <c r="F60" s="39"/>
      <c r="G60" s="39"/>
      <c r="H60" s="39"/>
      <c r="I60" s="40" t="s">
        <v>133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5"/>
    </row>
    <row r="61" spans="1:123" s="13" customFormat="1" ht="15.75">
      <c r="A61" s="38" t="s">
        <v>95</v>
      </c>
      <c r="B61" s="39"/>
      <c r="C61" s="39"/>
      <c r="D61" s="39"/>
      <c r="E61" s="39"/>
      <c r="F61" s="39"/>
      <c r="G61" s="39"/>
      <c r="H61" s="39"/>
      <c r="I61" s="43" t="s">
        <v>96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116" t="s">
        <v>238</v>
      </c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81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3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8">
        <v>48231.51</v>
      </c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9"/>
    </row>
    <row r="62" spans="1:123" s="13" customFormat="1" ht="15.75">
      <c r="A62" s="38"/>
      <c r="B62" s="39"/>
      <c r="C62" s="39"/>
      <c r="D62" s="39"/>
      <c r="E62" s="39"/>
      <c r="F62" s="39"/>
      <c r="G62" s="39"/>
      <c r="H62" s="39"/>
      <c r="I62" s="43" t="s">
        <v>97</v>
      </c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84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6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9"/>
    </row>
    <row r="63" spans="1:123" s="13" customFormat="1" ht="15.75">
      <c r="A63" s="38" t="s">
        <v>98</v>
      </c>
      <c r="B63" s="39"/>
      <c r="C63" s="39"/>
      <c r="D63" s="39"/>
      <c r="E63" s="39"/>
      <c r="F63" s="39"/>
      <c r="G63" s="39"/>
      <c r="H63" s="39"/>
      <c r="I63" s="43" t="s">
        <v>99</v>
      </c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116" t="s">
        <v>238</v>
      </c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75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7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</row>
    <row r="64" spans="1:123" s="13" customFormat="1" ht="15.75">
      <c r="A64" s="38"/>
      <c r="B64" s="39"/>
      <c r="C64" s="39"/>
      <c r="D64" s="39"/>
      <c r="E64" s="39"/>
      <c r="F64" s="39"/>
      <c r="G64" s="39"/>
      <c r="H64" s="39"/>
      <c r="I64" s="43" t="s">
        <v>100</v>
      </c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78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80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</row>
    <row r="65" spans="1:123" s="13" customFormat="1" ht="18.75" customHeight="1">
      <c r="A65" s="38" t="s">
        <v>101</v>
      </c>
      <c r="B65" s="39"/>
      <c r="C65" s="39"/>
      <c r="D65" s="39"/>
      <c r="E65" s="39"/>
      <c r="F65" s="39"/>
      <c r="G65" s="39"/>
      <c r="H65" s="39"/>
      <c r="I65" s="43" t="s">
        <v>102</v>
      </c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53" t="s">
        <v>274</v>
      </c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5"/>
      <c r="CB65" s="153" t="s">
        <v>275</v>
      </c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5"/>
      <c r="CX65" s="153" t="s">
        <v>275</v>
      </c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5"/>
    </row>
    <row r="66" spans="1:123" s="13" customFormat="1" ht="16.5" customHeight="1">
      <c r="A66" s="38"/>
      <c r="B66" s="39"/>
      <c r="C66" s="39"/>
      <c r="D66" s="39"/>
      <c r="E66" s="39"/>
      <c r="F66" s="39"/>
      <c r="G66" s="39"/>
      <c r="H66" s="39"/>
      <c r="I66" s="43" t="s">
        <v>103</v>
      </c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56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8"/>
      <c r="CB66" s="156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8"/>
      <c r="CX66" s="156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8"/>
    </row>
    <row r="67" spans="1:123" s="13" customFormat="1" ht="44.25" customHeight="1">
      <c r="A67" s="38"/>
      <c r="B67" s="39"/>
      <c r="C67" s="39"/>
      <c r="D67" s="39"/>
      <c r="E67" s="39"/>
      <c r="F67" s="39"/>
      <c r="G67" s="39"/>
      <c r="H67" s="39"/>
      <c r="I67" s="43" t="s">
        <v>78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59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1"/>
      <c r="CB67" s="159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1"/>
      <c r="CX67" s="159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1"/>
    </row>
    <row r="68" spans="1:123" s="13" customFormat="1" ht="15.75">
      <c r="A68" s="38"/>
      <c r="B68" s="39"/>
      <c r="C68" s="39"/>
      <c r="D68" s="39"/>
      <c r="E68" s="39"/>
      <c r="F68" s="39"/>
      <c r="G68" s="39"/>
      <c r="H68" s="39"/>
      <c r="I68" s="131" t="s">
        <v>104</v>
      </c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32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4"/>
      <c r="CB68" s="169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4"/>
      <c r="CX68" s="169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1"/>
    </row>
    <row r="69" spans="1:123" s="13" customFormat="1" ht="15.75" customHeight="1">
      <c r="A69" s="38"/>
      <c r="B69" s="39"/>
      <c r="C69" s="39"/>
      <c r="D69" s="39"/>
      <c r="E69" s="39"/>
      <c r="F69" s="39"/>
      <c r="G69" s="39"/>
      <c r="H69" s="39"/>
      <c r="I69" s="168" t="s">
        <v>134</v>
      </c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16" t="s">
        <v>105</v>
      </c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25">
        <v>3071.96</v>
      </c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7"/>
      <c r="CB69" s="125">
        <v>3062.52</v>
      </c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7"/>
      <c r="CX69" s="172">
        <v>3136.02</v>
      </c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3"/>
    </row>
    <row r="70" spans="1:123" s="13" customFormat="1" ht="15.75">
      <c r="A70" s="38"/>
      <c r="B70" s="39"/>
      <c r="C70" s="39"/>
      <c r="D70" s="39"/>
      <c r="E70" s="39"/>
      <c r="F70" s="39"/>
      <c r="G70" s="39"/>
      <c r="H70" s="39"/>
      <c r="I70" s="43" t="s">
        <v>106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116" t="s">
        <v>238</v>
      </c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62">
        <f>BF51/BF69</f>
        <v>16.584597455696038</v>
      </c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4"/>
      <c r="CB70" s="101">
        <f>CB51/CB69</f>
        <v>16.42330172537649</v>
      </c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>
        <f>CX51/CX69</f>
        <v>16.5925472414079</v>
      </c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24"/>
    </row>
    <row r="71" spans="1:123" s="13" customFormat="1" ht="15.75" customHeight="1">
      <c r="A71" s="38"/>
      <c r="B71" s="39"/>
      <c r="C71" s="39"/>
      <c r="D71" s="39"/>
      <c r="E71" s="39"/>
      <c r="F71" s="39"/>
      <c r="G71" s="39"/>
      <c r="H71" s="39"/>
      <c r="I71" s="168" t="s">
        <v>135</v>
      </c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16" t="s">
        <v>107</v>
      </c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65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7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24"/>
    </row>
    <row r="72" spans="1:123" s="13" customFormat="1" ht="15.75">
      <c r="A72" s="38" t="s">
        <v>108</v>
      </c>
      <c r="B72" s="39"/>
      <c r="C72" s="39"/>
      <c r="D72" s="39"/>
      <c r="E72" s="39"/>
      <c r="F72" s="39"/>
      <c r="G72" s="39"/>
      <c r="H72" s="39"/>
      <c r="I72" s="43" t="s">
        <v>109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68">
        <f>BF55</f>
        <v>31394.51</v>
      </c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70"/>
      <c r="CB72" s="100">
        <f>CB55</f>
        <v>32444.73</v>
      </c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>
        <f>CX55</f>
        <v>33565.78</v>
      </c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</row>
    <row r="73" spans="1:123" s="13" customFormat="1" ht="15.75">
      <c r="A73" s="38"/>
      <c r="B73" s="39"/>
      <c r="C73" s="39"/>
      <c r="D73" s="39"/>
      <c r="E73" s="39"/>
      <c r="F73" s="39"/>
      <c r="G73" s="39"/>
      <c r="H73" s="39"/>
      <c r="I73" s="43" t="s">
        <v>145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71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3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</row>
    <row r="74" spans="1:123" s="13" customFormat="1" ht="15.75">
      <c r="A74" s="38"/>
      <c r="B74" s="39"/>
      <c r="C74" s="39"/>
      <c r="D74" s="39"/>
      <c r="E74" s="39"/>
      <c r="F74" s="39"/>
      <c r="G74" s="39"/>
      <c r="H74" s="39"/>
      <c r="I74" s="43" t="s">
        <v>110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50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2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</row>
    <row r="75" spans="1:123" s="13" customFormat="1" ht="15.75">
      <c r="A75" s="38" t="s">
        <v>111</v>
      </c>
      <c r="B75" s="39"/>
      <c r="C75" s="39"/>
      <c r="D75" s="39"/>
      <c r="E75" s="39"/>
      <c r="F75" s="39"/>
      <c r="G75" s="39"/>
      <c r="H75" s="39"/>
      <c r="I75" s="43" t="s">
        <v>112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116" t="s">
        <v>114</v>
      </c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44">
        <v>93</v>
      </c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6"/>
      <c r="CB75" s="98">
        <v>93</v>
      </c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>
        <v>93</v>
      </c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9"/>
    </row>
    <row r="76" spans="1:123" s="13" customFormat="1" ht="15.75">
      <c r="A76" s="38"/>
      <c r="B76" s="39"/>
      <c r="C76" s="39"/>
      <c r="D76" s="39"/>
      <c r="E76" s="39"/>
      <c r="F76" s="39"/>
      <c r="G76" s="39"/>
      <c r="H76" s="39"/>
      <c r="I76" s="43" t="s">
        <v>113</v>
      </c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47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9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9"/>
    </row>
    <row r="77" spans="1:123" s="13" customFormat="1" ht="15.75">
      <c r="A77" s="38" t="s">
        <v>115</v>
      </c>
      <c r="B77" s="39"/>
      <c r="C77" s="39"/>
      <c r="D77" s="39"/>
      <c r="E77" s="39"/>
      <c r="F77" s="39"/>
      <c r="G77" s="39"/>
      <c r="H77" s="39"/>
      <c r="I77" s="43" t="s">
        <v>116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116" t="s">
        <v>238</v>
      </c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7">
        <f>BF72/BF75/12</f>
        <v>28.13128136200717</v>
      </c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9"/>
      <c r="CB77" s="117">
        <f>CB72/CB75/12</f>
        <v>29.07233870967742</v>
      </c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9"/>
      <c r="CX77" s="117">
        <f>CX72/CX75/12</f>
        <v>30.076863799283156</v>
      </c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42"/>
    </row>
    <row r="78" spans="1:123" s="13" customFormat="1" ht="15.75">
      <c r="A78" s="38"/>
      <c r="B78" s="39"/>
      <c r="C78" s="39"/>
      <c r="D78" s="39"/>
      <c r="E78" s="39"/>
      <c r="F78" s="39"/>
      <c r="G78" s="39"/>
      <c r="H78" s="39"/>
      <c r="I78" s="43" t="s">
        <v>117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116" t="s">
        <v>118</v>
      </c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20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2"/>
      <c r="CB78" s="120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2"/>
      <c r="CX78" s="120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43"/>
    </row>
    <row r="79" spans="1:123" s="13" customFormat="1" ht="16.5" customHeight="1">
      <c r="A79" s="38" t="s">
        <v>119</v>
      </c>
      <c r="B79" s="39"/>
      <c r="C79" s="39"/>
      <c r="D79" s="39"/>
      <c r="E79" s="39"/>
      <c r="F79" s="39"/>
      <c r="G79" s="39"/>
      <c r="H79" s="39"/>
      <c r="I79" s="43" t="s">
        <v>120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89" t="s">
        <v>251</v>
      </c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139"/>
      <c r="CB79" s="89" t="s">
        <v>251</v>
      </c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139"/>
      <c r="CX79" s="89" t="s">
        <v>251</v>
      </c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1"/>
    </row>
    <row r="80" spans="1:123" s="13" customFormat="1" ht="16.5" customHeight="1">
      <c r="A80" s="38"/>
      <c r="B80" s="39"/>
      <c r="C80" s="39"/>
      <c r="D80" s="39"/>
      <c r="E80" s="39"/>
      <c r="F80" s="39"/>
      <c r="G80" s="39"/>
      <c r="H80" s="39"/>
      <c r="I80" s="43" t="s">
        <v>121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92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140"/>
      <c r="CB80" s="92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140"/>
      <c r="CX80" s="92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4"/>
    </row>
    <row r="81" spans="1:123" s="13" customFormat="1" ht="16.5" customHeight="1">
      <c r="A81" s="38"/>
      <c r="B81" s="39"/>
      <c r="C81" s="39"/>
      <c r="D81" s="39"/>
      <c r="E81" s="39"/>
      <c r="F81" s="39"/>
      <c r="G81" s="39"/>
      <c r="H81" s="39"/>
      <c r="I81" s="43" t="s">
        <v>122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95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141"/>
      <c r="CB81" s="95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141"/>
      <c r="CX81" s="95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7"/>
    </row>
    <row r="82" spans="1:123" s="13" customFormat="1" ht="15.75">
      <c r="A82" s="38"/>
      <c r="B82" s="39"/>
      <c r="C82" s="39"/>
      <c r="D82" s="39"/>
      <c r="E82" s="39"/>
      <c r="F82" s="39"/>
      <c r="G82" s="39"/>
      <c r="H82" s="39"/>
      <c r="I82" s="131" t="s">
        <v>104</v>
      </c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32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4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9"/>
    </row>
    <row r="83" spans="1:123" s="13" customFormat="1" ht="15.75">
      <c r="A83" s="38"/>
      <c r="B83" s="39"/>
      <c r="C83" s="39"/>
      <c r="D83" s="39"/>
      <c r="E83" s="39"/>
      <c r="F83" s="39"/>
      <c r="G83" s="39"/>
      <c r="H83" s="39"/>
      <c r="I83" s="43" t="s">
        <v>136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116" t="s">
        <v>238</v>
      </c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7">
        <v>100</v>
      </c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9"/>
      <c r="CB83" s="123">
        <v>100</v>
      </c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>
        <v>100</v>
      </c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30"/>
    </row>
    <row r="84" spans="1:123" s="13" customFormat="1" ht="18.75" customHeight="1">
      <c r="A84" s="38"/>
      <c r="B84" s="39"/>
      <c r="C84" s="39"/>
      <c r="D84" s="39"/>
      <c r="E84" s="39"/>
      <c r="F84" s="39"/>
      <c r="G84" s="39"/>
      <c r="H84" s="39"/>
      <c r="I84" s="135" t="s">
        <v>137</v>
      </c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7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20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2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30"/>
    </row>
    <row r="85" spans="1:123" s="13" customFormat="1" ht="15.75">
      <c r="A85" s="38"/>
      <c r="B85" s="39"/>
      <c r="C85" s="39"/>
      <c r="D85" s="39"/>
      <c r="E85" s="39"/>
      <c r="F85" s="39"/>
      <c r="G85" s="39"/>
      <c r="H85" s="39"/>
      <c r="I85" s="43" t="s">
        <v>123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105" t="s">
        <v>238</v>
      </c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7"/>
      <c r="BF85" s="68" t="s">
        <v>251</v>
      </c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70"/>
      <c r="CB85" s="68" t="s">
        <v>251</v>
      </c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70"/>
      <c r="CX85" s="80" t="s">
        <v>251</v>
      </c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2"/>
    </row>
    <row r="86" spans="1:123" s="13" customFormat="1" ht="15.75">
      <c r="A86" s="38"/>
      <c r="B86" s="39"/>
      <c r="C86" s="39"/>
      <c r="D86" s="39"/>
      <c r="E86" s="39"/>
      <c r="F86" s="39"/>
      <c r="G86" s="39"/>
      <c r="H86" s="39"/>
      <c r="I86" s="43" t="s">
        <v>250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108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10"/>
      <c r="BF86" s="71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3"/>
      <c r="CB86" s="71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3"/>
      <c r="CX86" s="83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5"/>
    </row>
    <row r="87" spans="1:123" s="13" customFormat="1" ht="16.5" thickBot="1">
      <c r="A87" s="103"/>
      <c r="B87" s="104"/>
      <c r="C87" s="104"/>
      <c r="D87" s="104"/>
      <c r="E87" s="104"/>
      <c r="F87" s="104"/>
      <c r="G87" s="104"/>
      <c r="H87" s="104"/>
      <c r="I87" s="102" t="s">
        <v>124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11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3"/>
      <c r="BF87" s="74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6"/>
      <c r="CB87" s="74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6"/>
      <c r="CX87" s="86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5" customFormat="1" ht="12" customHeight="1">
      <c r="A89" s="14" t="s">
        <v>253</v>
      </c>
    </row>
    <row r="90" s="15" customFormat="1" ht="12" customHeight="1">
      <c r="A90" s="14" t="s">
        <v>235</v>
      </c>
    </row>
    <row r="91" s="15" customFormat="1" ht="12" customHeight="1">
      <c r="A91" s="14" t="s">
        <v>236</v>
      </c>
    </row>
    <row r="92" s="15" customFormat="1" ht="12" customHeight="1">
      <c r="A92" s="14" t="s">
        <v>237</v>
      </c>
    </row>
  </sheetData>
  <sheetProtection/>
  <mergeCells count="278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A25:H26"/>
    <mergeCell ref="AP25:BE26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20:BE24"/>
    <mergeCell ref="CB20:CW24"/>
    <mergeCell ref="I23:AO23"/>
    <mergeCell ref="A18:H19"/>
    <mergeCell ref="AP18:BE19"/>
    <mergeCell ref="I18:AO18"/>
    <mergeCell ref="A20:H24"/>
    <mergeCell ref="CB18:CW19"/>
    <mergeCell ref="I19:AO19"/>
    <mergeCell ref="CX27:DS28"/>
    <mergeCell ref="I30:AO30"/>
    <mergeCell ref="I26:AO26"/>
    <mergeCell ref="BF25:CA26"/>
    <mergeCell ref="BF20:CA24"/>
    <mergeCell ref="CX20:DS24"/>
    <mergeCell ref="I22:AO22"/>
    <mergeCell ref="I21:AO21"/>
    <mergeCell ref="I20:AO20"/>
    <mergeCell ref="I24:AO24"/>
    <mergeCell ref="A29:H30"/>
    <mergeCell ref="AP29:BE30"/>
    <mergeCell ref="BF29:CA30"/>
    <mergeCell ref="CX25:DS26"/>
    <mergeCell ref="CB25:CW26"/>
    <mergeCell ref="I25:AO25"/>
    <mergeCell ref="CB29:CW30"/>
    <mergeCell ref="I29:AO29"/>
    <mergeCell ref="CX29:DS30"/>
    <mergeCell ref="I28:AO28"/>
    <mergeCell ref="A31:H31"/>
    <mergeCell ref="I31:AO31"/>
    <mergeCell ref="AP31:BE31"/>
    <mergeCell ref="BF31:CA31"/>
    <mergeCell ref="CX31:DS31"/>
    <mergeCell ref="A27:H28"/>
    <mergeCell ref="AP27:BE28"/>
    <mergeCell ref="BF27:CA28"/>
    <mergeCell ref="CB27:CW28"/>
    <mergeCell ref="I27:AO27"/>
    <mergeCell ref="CX32:DS33"/>
    <mergeCell ref="AP34:BE36"/>
    <mergeCell ref="BF34:CA36"/>
    <mergeCell ref="CB34:CW36"/>
    <mergeCell ref="I35:AO35"/>
    <mergeCell ref="CB31:CW31"/>
    <mergeCell ref="A32:H33"/>
    <mergeCell ref="AP32:BE33"/>
    <mergeCell ref="BF32:CA33"/>
    <mergeCell ref="CB32:CW33"/>
    <mergeCell ref="I32:AO32"/>
    <mergeCell ref="A34:H36"/>
    <mergeCell ref="I34:AO34"/>
    <mergeCell ref="I33:AO33"/>
    <mergeCell ref="CX37:DS40"/>
    <mergeCell ref="I38:AO38"/>
    <mergeCell ref="I37:AO37"/>
    <mergeCell ref="I36:AO36"/>
    <mergeCell ref="I40:AO40"/>
    <mergeCell ref="A37:H40"/>
    <mergeCell ref="AP37:BE40"/>
    <mergeCell ref="CB37:CW40"/>
    <mergeCell ref="I39:AO39"/>
    <mergeCell ref="CX34:DS36"/>
    <mergeCell ref="CX44:DS47"/>
    <mergeCell ref="BF44:CA47"/>
    <mergeCell ref="CB44:CW47"/>
    <mergeCell ref="CB41:CW43"/>
    <mergeCell ref="I42:AO42"/>
    <mergeCell ref="CX41:DS43"/>
    <mergeCell ref="I41:AO41"/>
    <mergeCell ref="AP41:BE43"/>
    <mergeCell ref="BF41:CA43"/>
    <mergeCell ref="AP48:BE50"/>
    <mergeCell ref="AP44:BE47"/>
    <mergeCell ref="I46:AO46"/>
    <mergeCell ref="I50:AO50"/>
    <mergeCell ref="A41:H43"/>
    <mergeCell ref="A44:H47"/>
    <mergeCell ref="I43:AO43"/>
    <mergeCell ref="A48:H50"/>
    <mergeCell ref="I47:AO47"/>
    <mergeCell ref="CX58:DS60"/>
    <mergeCell ref="I58:AO58"/>
    <mergeCell ref="I57:AO57"/>
    <mergeCell ref="I56:AO56"/>
    <mergeCell ref="CB58:CW60"/>
    <mergeCell ref="I59:AO59"/>
    <mergeCell ref="BF58:CA60"/>
    <mergeCell ref="CB54:CW54"/>
    <mergeCell ref="CB56:CW56"/>
    <mergeCell ref="AP54:BE54"/>
    <mergeCell ref="AP55:BE55"/>
    <mergeCell ref="BF54:CA54"/>
    <mergeCell ref="BF55:CA55"/>
    <mergeCell ref="BF56:CA56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A63:H64"/>
    <mergeCell ref="CB63:CW64"/>
    <mergeCell ref="BF63:CA64"/>
    <mergeCell ref="AP63:BE64"/>
    <mergeCell ref="A57:H57"/>
    <mergeCell ref="AP57:BE57"/>
    <mergeCell ref="A58:H60"/>
    <mergeCell ref="AP58:BE60"/>
    <mergeCell ref="I60:AO60"/>
    <mergeCell ref="I63:AO63"/>
    <mergeCell ref="I64:AO64"/>
    <mergeCell ref="CX65:DS67"/>
    <mergeCell ref="I66:AO66"/>
    <mergeCell ref="I65:AO65"/>
    <mergeCell ref="CX69:DS69"/>
    <mergeCell ref="BF68:CA68"/>
    <mergeCell ref="CB68:CW68"/>
    <mergeCell ref="I67:AO67"/>
    <mergeCell ref="CB65:CW67"/>
    <mergeCell ref="I71:AO71"/>
    <mergeCell ref="AP71:BE71"/>
    <mergeCell ref="CX68:DS68"/>
    <mergeCell ref="A69:H69"/>
    <mergeCell ref="I69:AO69"/>
    <mergeCell ref="AP69:BE69"/>
    <mergeCell ref="BF69:CA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CX51:DS53"/>
    <mergeCell ref="CB51:CW53"/>
    <mergeCell ref="I45:AO45"/>
    <mergeCell ref="I44:AO44"/>
    <mergeCell ref="BF51:CA53"/>
    <mergeCell ref="CB48:CW50"/>
    <mergeCell ref="CX48:DS50"/>
    <mergeCell ref="I48:AO48"/>
    <mergeCell ref="BF48:CA50"/>
    <mergeCell ref="I49:AO49"/>
    <mergeCell ref="A56:H56"/>
    <mergeCell ref="I53:AO53"/>
    <mergeCell ref="AP51:BE53"/>
    <mergeCell ref="I52:AO52"/>
    <mergeCell ref="I51:AO51"/>
    <mergeCell ref="A54:H54"/>
    <mergeCell ref="A55:H55"/>
    <mergeCell ref="A51:H53"/>
    <mergeCell ref="I55:AO55"/>
    <mergeCell ref="I54:AO54"/>
  </mergeCells>
  <printOptions/>
  <pageMargins left="0.7874015748031497" right="0" top="0" bottom="0" header="0.2755905511811024" footer="0.2755905511811024"/>
  <pageSetup fitToWidth="0" fitToHeight="1" horizontalDpi="600" verticalDpi="600" orientation="portrait" paperSize="8" scale="77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122"/>
  <sheetViews>
    <sheetView zoomScale="75" zoomScaleNormal="75" workbookViewId="0" topLeftCell="A8">
      <pane xSplit="123" ySplit="11" topLeftCell="DT52" activePane="bottomRight" state="frozen"/>
      <selection pane="topLeft" activeCell="A8" sqref="A8"/>
      <selection pane="topRight" activeCell="HD8" sqref="HD8"/>
      <selection pane="bottomLeft" activeCell="A19" sqref="A19"/>
      <selection pane="bottomRight" activeCell="DI77" sqref="DI77:DS79"/>
    </sheetView>
  </sheetViews>
  <sheetFormatPr defaultColWidth="1.12109375" defaultRowHeight="12.75"/>
  <cols>
    <col min="1" max="7" width="1.12109375" style="1" customWidth="1"/>
    <col min="8" max="8" width="2.00390625" style="1" customWidth="1"/>
    <col min="9" max="67" width="1.12109375" style="1" customWidth="1"/>
    <col min="68" max="68" width="2.75390625" style="1" customWidth="1"/>
    <col min="69" max="78" width="1.12109375" style="1" customWidth="1"/>
    <col min="79" max="79" width="4.625" style="1" customWidth="1"/>
    <col min="80" max="89" width="1.12109375" style="1" customWidth="1"/>
    <col min="90" max="90" width="3.00390625" style="1" customWidth="1"/>
    <col min="91" max="100" width="1.12109375" style="1" customWidth="1"/>
    <col min="101" max="101" width="1.75390625" style="1" customWidth="1"/>
    <col min="102" max="111" width="1.12109375" style="1" customWidth="1"/>
    <col min="112" max="112" width="1.75390625" style="1" customWidth="1"/>
    <col min="113" max="113" width="1.12109375" style="1" customWidth="1"/>
    <col min="114" max="114" width="1.625" style="1" customWidth="1"/>
    <col min="115" max="122" width="1.12109375" style="1" customWidth="1"/>
    <col min="123" max="123" width="2.125" style="1" customWidth="1"/>
    <col min="124" max="16384" width="1.12109375" style="1" customWidth="1"/>
  </cols>
  <sheetData>
    <row r="1" s="2" customFormat="1" ht="11.25" hidden="1">
      <c r="DS1" s="3" t="s">
        <v>147</v>
      </c>
    </row>
    <row r="2" s="2" customFormat="1" ht="11.25" hidden="1">
      <c r="DS2" s="3" t="s">
        <v>10</v>
      </c>
    </row>
    <row r="3" s="2" customFormat="1" ht="11.25" hidden="1">
      <c r="DS3" s="3" t="s">
        <v>11</v>
      </c>
    </row>
    <row r="4" ht="15.75" hidden="1"/>
    <row r="5" ht="15.75" hidden="1"/>
    <row r="6" ht="15.75" hidden="1"/>
    <row r="7" spans="1:123" s="10" customFormat="1" ht="18.75" hidden="1">
      <c r="A7" s="34" t="s">
        <v>148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95:116" s="10" customFormat="1" ht="18.75"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3"/>
      <c r="DK8" s="2"/>
      <c r="DL8" s="3" t="s">
        <v>147</v>
      </c>
    </row>
    <row r="9" spans="95:116" ht="15.75"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3"/>
      <c r="DK9" s="2"/>
      <c r="DL9" s="3" t="s">
        <v>10</v>
      </c>
    </row>
    <row r="10" spans="95:116" ht="15.75"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3"/>
      <c r="DK10" s="2"/>
      <c r="DL10" s="3" t="s">
        <v>11</v>
      </c>
    </row>
    <row r="11" spans="99:123" ht="15.75"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/>
    </row>
    <row r="12" spans="1:123" ht="18.75">
      <c r="A12" s="34" t="s">
        <v>148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99:123" ht="15.75"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3"/>
    </row>
    <row r="14" spans="1:123" ht="15.75">
      <c r="A14" s="350" t="s">
        <v>25</v>
      </c>
      <c r="B14" s="351"/>
      <c r="C14" s="351"/>
      <c r="D14" s="351"/>
      <c r="E14" s="351"/>
      <c r="F14" s="351"/>
      <c r="G14" s="351"/>
      <c r="H14" s="352"/>
      <c r="I14" s="350" t="s">
        <v>27</v>
      </c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2"/>
      <c r="AP14" s="350" t="s">
        <v>28</v>
      </c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2"/>
      <c r="BF14" s="350" t="s">
        <v>30</v>
      </c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2"/>
      <c r="CB14" s="350" t="s">
        <v>34</v>
      </c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2"/>
      <c r="CX14" s="350" t="s">
        <v>32</v>
      </c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2"/>
    </row>
    <row r="15" spans="1:123" ht="15.75">
      <c r="A15" s="344" t="s">
        <v>26</v>
      </c>
      <c r="B15" s="345"/>
      <c r="C15" s="345"/>
      <c r="D15" s="345"/>
      <c r="E15" s="345"/>
      <c r="F15" s="345"/>
      <c r="G15" s="345"/>
      <c r="H15" s="346"/>
      <c r="I15" s="344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6"/>
      <c r="AP15" s="344" t="s">
        <v>29</v>
      </c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6"/>
      <c r="BF15" s="344" t="s">
        <v>31</v>
      </c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6"/>
      <c r="CB15" s="344" t="s">
        <v>35</v>
      </c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6"/>
      <c r="CX15" s="344" t="s">
        <v>33</v>
      </c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6"/>
    </row>
    <row r="16" spans="1:123" ht="15.75" customHeight="1">
      <c r="A16" s="344"/>
      <c r="B16" s="345"/>
      <c r="C16" s="345"/>
      <c r="D16" s="345"/>
      <c r="E16" s="345"/>
      <c r="F16" s="345"/>
      <c r="G16" s="345"/>
      <c r="H16" s="346"/>
      <c r="I16" s="344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6"/>
      <c r="AP16" s="344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6"/>
      <c r="BF16" s="353" t="s">
        <v>272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54"/>
      <c r="CB16" s="353" t="s">
        <v>273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54"/>
      <c r="CX16" s="353" t="s">
        <v>259</v>
      </c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54"/>
    </row>
    <row r="17" spans="1:123" s="13" customFormat="1" ht="15.75">
      <c r="A17" s="335"/>
      <c r="B17" s="336"/>
      <c r="C17" s="336"/>
      <c r="D17" s="336"/>
      <c r="E17" s="336"/>
      <c r="F17" s="336"/>
      <c r="G17" s="336"/>
      <c r="H17" s="337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3"/>
      <c r="AP17" s="335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7"/>
      <c r="BF17" s="293" t="s">
        <v>149</v>
      </c>
      <c r="BG17" s="294"/>
      <c r="BH17" s="294"/>
      <c r="BI17" s="294"/>
      <c r="BJ17" s="294"/>
      <c r="BK17" s="294"/>
      <c r="BL17" s="294"/>
      <c r="BM17" s="294"/>
      <c r="BN17" s="294"/>
      <c r="BO17" s="294"/>
      <c r="BP17" s="295"/>
      <c r="BQ17" s="293" t="s">
        <v>151</v>
      </c>
      <c r="BR17" s="294"/>
      <c r="BS17" s="294"/>
      <c r="BT17" s="294"/>
      <c r="BU17" s="294"/>
      <c r="BV17" s="294"/>
      <c r="BW17" s="294"/>
      <c r="BX17" s="294"/>
      <c r="BY17" s="294"/>
      <c r="BZ17" s="294"/>
      <c r="CA17" s="295"/>
      <c r="CB17" s="293" t="s">
        <v>149</v>
      </c>
      <c r="CC17" s="294"/>
      <c r="CD17" s="294"/>
      <c r="CE17" s="294"/>
      <c r="CF17" s="294"/>
      <c r="CG17" s="294"/>
      <c r="CH17" s="294"/>
      <c r="CI17" s="294"/>
      <c r="CJ17" s="294"/>
      <c r="CK17" s="294"/>
      <c r="CL17" s="295"/>
      <c r="CM17" s="293" t="s">
        <v>151</v>
      </c>
      <c r="CN17" s="294"/>
      <c r="CO17" s="294"/>
      <c r="CP17" s="294"/>
      <c r="CQ17" s="294"/>
      <c r="CR17" s="294"/>
      <c r="CS17" s="294"/>
      <c r="CT17" s="294"/>
      <c r="CU17" s="294"/>
      <c r="CV17" s="294"/>
      <c r="CW17" s="295"/>
      <c r="CX17" s="293" t="s">
        <v>149</v>
      </c>
      <c r="CY17" s="294"/>
      <c r="CZ17" s="294"/>
      <c r="DA17" s="294"/>
      <c r="DB17" s="294"/>
      <c r="DC17" s="294"/>
      <c r="DD17" s="294"/>
      <c r="DE17" s="294"/>
      <c r="DF17" s="294"/>
      <c r="DG17" s="294"/>
      <c r="DH17" s="295"/>
      <c r="DI17" s="293" t="s">
        <v>151</v>
      </c>
      <c r="DJ17" s="294"/>
      <c r="DK17" s="294"/>
      <c r="DL17" s="294"/>
      <c r="DM17" s="294"/>
      <c r="DN17" s="294"/>
      <c r="DO17" s="294"/>
      <c r="DP17" s="294"/>
      <c r="DQ17" s="294"/>
      <c r="DR17" s="294"/>
      <c r="DS17" s="295"/>
    </row>
    <row r="18" spans="1:123" ht="15.75">
      <c r="A18" s="296"/>
      <c r="B18" s="297"/>
      <c r="C18" s="297"/>
      <c r="D18" s="297"/>
      <c r="E18" s="297"/>
      <c r="F18" s="297"/>
      <c r="G18" s="297"/>
      <c r="H18" s="298"/>
      <c r="I18" s="347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9"/>
      <c r="AP18" s="296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8"/>
      <c r="BF18" s="296" t="s">
        <v>150</v>
      </c>
      <c r="BG18" s="297"/>
      <c r="BH18" s="297"/>
      <c r="BI18" s="297"/>
      <c r="BJ18" s="297"/>
      <c r="BK18" s="297"/>
      <c r="BL18" s="297"/>
      <c r="BM18" s="297"/>
      <c r="BN18" s="297"/>
      <c r="BO18" s="297"/>
      <c r="BP18" s="298"/>
      <c r="BQ18" s="296" t="s">
        <v>150</v>
      </c>
      <c r="BR18" s="297"/>
      <c r="BS18" s="297"/>
      <c r="BT18" s="297"/>
      <c r="BU18" s="297"/>
      <c r="BV18" s="297"/>
      <c r="BW18" s="297"/>
      <c r="BX18" s="297"/>
      <c r="BY18" s="297"/>
      <c r="BZ18" s="297"/>
      <c r="CA18" s="298"/>
      <c r="CB18" s="296" t="s">
        <v>150</v>
      </c>
      <c r="CC18" s="297"/>
      <c r="CD18" s="297"/>
      <c r="CE18" s="297"/>
      <c r="CF18" s="297"/>
      <c r="CG18" s="297"/>
      <c r="CH18" s="297"/>
      <c r="CI18" s="297"/>
      <c r="CJ18" s="297"/>
      <c r="CK18" s="297"/>
      <c r="CL18" s="298"/>
      <c r="CM18" s="296" t="s">
        <v>150</v>
      </c>
      <c r="CN18" s="297"/>
      <c r="CO18" s="297"/>
      <c r="CP18" s="297"/>
      <c r="CQ18" s="297"/>
      <c r="CR18" s="297"/>
      <c r="CS18" s="297"/>
      <c r="CT18" s="297"/>
      <c r="CU18" s="297"/>
      <c r="CV18" s="297"/>
      <c r="CW18" s="298"/>
      <c r="CX18" s="296" t="s">
        <v>150</v>
      </c>
      <c r="CY18" s="297"/>
      <c r="CZ18" s="297"/>
      <c r="DA18" s="297"/>
      <c r="DB18" s="297"/>
      <c r="DC18" s="297"/>
      <c r="DD18" s="297"/>
      <c r="DE18" s="297"/>
      <c r="DF18" s="297"/>
      <c r="DG18" s="297"/>
      <c r="DH18" s="298"/>
      <c r="DI18" s="296" t="s">
        <v>150</v>
      </c>
      <c r="DJ18" s="297"/>
      <c r="DK18" s="297"/>
      <c r="DL18" s="297"/>
      <c r="DM18" s="297"/>
      <c r="DN18" s="297"/>
      <c r="DO18" s="297"/>
      <c r="DP18" s="297"/>
      <c r="DQ18" s="297"/>
      <c r="DR18" s="297"/>
      <c r="DS18" s="298"/>
    </row>
    <row r="19" spans="1:123" ht="15.75">
      <c r="A19" s="293" t="s">
        <v>36</v>
      </c>
      <c r="B19" s="294"/>
      <c r="C19" s="294"/>
      <c r="D19" s="294"/>
      <c r="E19" s="294"/>
      <c r="F19" s="294"/>
      <c r="G19" s="294"/>
      <c r="H19" s="295"/>
      <c r="I19" s="338" t="s">
        <v>152</v>
      </c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40"/>
      <c r="AP19" s="293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5"/>
      <c r="BF19" s="299"/>
      <c r="BG19" s="300"/>
      <c r="BH19" s="300"/>
      <c r="BI19" s="300"/>
      <c r="BJ19" s="300"/>
      <c r="BK19" s="300"/>
      <c r="BL19" s="300"/>
      <c r="BM19" s="300"/>
      <c r="BN19" s="300"/>
      <c r="BO19" s="300"/>
      <c r="BP19" s="301"/>
      <c r="BQ19" s="299"/>
      <c r="BR19" s="300"/>
      <c r="BS19" s="300"/>
      <c r="BT19" s="300"/>
      <c r="BU19" s="300"/>
      <c r="BV19" s="300"/>
      <c r="BW19" s="300"/>
      <c r="BX19" s="300"/>
      <c r="BY19" s="300"/>
      <c r="BZ19" s="300"/>
      <c r="CA19" s="301"/>
      <c r="CB19" s="299"/>
      <c r="CC19" s="300"/>
      <c r="CD19" s="300"/>
      <c r="CE19" s="300"/>
      <c r="CF19" s="300"/>
      <c r="CG19" s="300"/>
      <c r="CH19" s="300"/>
      <c r="CI19" s="300"/>
      <c r="CJ19" s="300"/>
      <c r="CK19" s="300"/>
      <c r="CL19" s="301"/>
      <c r="CM19" s="299"/>
      <c r="CN19" s="300"/>
      <c r="CO19" s="300"/>
      <c r="CP19" s="300"/>
      <c r="CQ19" s="300"/>
      <c r="CR19" s="300"/>
      <c r="CS19" s="300"/>
      <c r="CT19" s="300"/>
      <c r="CU19" s="300"/>
      <c r="CV19" s="300"/>
      <c r="CW19" s="301"/>
      <c r="CX19" s="299"/>
      <c r="CY19" s="300"/>
      <c r="CZ19" s="300"/>
      <c r="DA19" s="300"/>
      <c r="DB19" s="300"/>
      <c r="DC19" s="300"/>
      <c r="DD19" s="300"/>
      <c r="DE19" s="300"/>
      <c r="DF19" s="300"/>
      <c r="DG19" s="300"/>
      <c r="DH19" s="301"/>
      <c r="DI19" s="299"/>
      <c r="DJ19" s="300"/>
      <c r="DK19" s="300"/>
      <c r="DL19" s="300"/>
      <c r="DM19" s="300"/>
      <c r="DN19" s="300"/>
      <c r="DO19" s="300"/>
      <c r="DP19" s="300"/>
      <c r="DQ19" s="300"/>
      <c r="DR19" s="300"/>
      <c r="DS19" s="301"/>
    </row>
    <row r="20" spans="1:123" ht="15.75">
      <c r="A20" s="296"/>
      <c r="B20" s="297"/>
      <c r="C20" s="297"/>
      <c r="D20" s="297"/>
      <c r="E20" s="297"/>
      <c r="F20" s="297"/>
      <c r="G20" s="297"/>
      <c r="H20" s="298"/>
      <c r="I20" s="338" t="s">
        <v>153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40"/>
      <c r="AP20" s="296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8"/>
      <c r="BF20" s="302"/>
      <c r="BG20" s="303"/>
      <c r="BH20" s="303"/>
      <c r="BI20" s="303"/>
      <c r="BJ20" s="303"/>
      <c r="BK20" s="303"/>
      <c r="BL20" s="303"/>
      <c r="BM20" s="303"/>
      <c r="BN20" s="303"/>
      <c r="BO20" s="303"/>
      <c r="BP20" s="304"/>
      <c r="BQ20" s="302"/>
      <c r="BR20" s="303"/>
      <c r="BS20" s="303"/>
      <c r="BT20" s="303"/>
      <c r="BU20" s="303"/>
      <c r="BV20" s="303"/>
      <c r="BW20" s="303"/>
      <c r="BX20" s="303"/>
      <c r="BY20" s="303"/>
      <c r="BZ20" s="303"/>
      <c r="CA20" s="304"/>
      <c r="CB20" s="302"/>
      <c r="CC20" s="303"/>
      <c r="CD20" s="303"/>
      <c r="CE20" s="303"/>
      <c r="CF20" s="303"/>
      <c r="CG20" s="303"/>
      <c r="CH20" s="303"/>
      <c r="CI20" s="303"/>
      <c r="CJ20" s="303"/>
      <c r="CK20" s="303"/>
      <c r="CL20" s="304"/>
      <c r="CM20" s="302"/>
      <c r="CN20" s="303"/>
      <c r="CO20" s="303"/>
      <c r="CP20" s="303"/>
      <c r="CQ20" s="303"/>
      <c r="CR20" s="303"/>
      <c r="CS20" s="303"/>
      <c r="CT20" s="303"/>
      <c r="CU20" s="303"/>
      <c r="CV20" s="303"/>
      <c r="CW20" s="304"/>
      <c r="CX20" s="302"/>
      <c r="CY20" s="303"/>
      <c r="CZ20" s="303"/>
      <c r="DA20" s="303"/>
      <c r="DB20" s="303"/>
      <c r="DC20" s="303"/>
      <c r="DD20" s="303"/>
      <c r="DE20" s="303"/>
      <c r="DF20" s="303"/>
      <c r="DG20" s="303"/>
      <c r="DH20" s="304"/>
      <c r="DI20" s="302"/>
      <c r="DJ20" s="303"/>
      <c r="DK20" s="303"/>
      <c r="DL20" s="303"/>
      <c r="DM20" s="303"/>
      <c r="DN20" s="303"/>
      <c r="DO20" s="303"/>
      <c r="DP20" s="303"/>
      <c r="DQ20" s="303"/>
      <c r="DR20" s="303"/>
      <c r="DS20" s="304"/>
    </row>
    <row r="21" spans="1:123" ht="15.75">
      <c r="A21" s="281" t="s">
        <v>43</v>
      </c>
      <c r="B21" s="282"/>
      <c r="C21" s="282"/>
      <c r="D21" s="282"/>
      <c r="E21" s="282"/>
      <c r="F21" s="282"/>
      <c r="G21" s="282"/>
      <c r="H21" s="283"/>
      <c r="I21" s="287" t="s">
        <v>154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9"/>
      <c r="AP21" s="329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1"/>
      <c r="BF21" s="320"/>
      <c r="BG21" s="321"/>
      <c r="BH21" s="321"/>
      <c r="BI21" s="321"/>
      <c r="BJ21" s="321"/>
      <c r="BK21" s="321"/>
      <c r="BL21" s="321"/>
      <c r="BM21" s="321"/>
      <c r="BN21" s="321"/>
      <c r="BO21" s="321"/>
      <c r="BP21" s="322"/>
      <c r="BQ21" s="320"/>
      <c r="BR21" s="321"/>
      <c r="BS21" s="321"/>
      <c r="BT21" s="321"/>
      <c r="BU21" s="321"/>
      <c r="BV21" s="321"/>
      <c r="BW21" s="321"/>
      <c r="BX21" s="321"/>
      <c r="BY21" s="321"/>
      <c r="BZ21" s="321"/>
      <c r="CA21" s="322"/>
      <c r="CB21" s="320"/>
      <c r="CC21" s="321"/>
      <c r="CD21" s="321"/>
      <c r="CE21" s="321"/>
      <c r="CF21" s="321"/>
      <c r="CG21" s="321"/>
      <c r="CH21" s="321"/>
      <c r="CI21" s="321"/>
      <c r="CJ21" s="321"/>
      <c r="CK21" s="321"/>
      <c r="CL21" s="322"/>
      <c r="CM21" s="320"/>
      <c r="CN21" s="321"/>
      <c r="CO21" s="321"/>
      <c r="CP21" s="321"/>
      <c r="CQ21" s="321"/>
      <c r="CR21" s="321"/>
      <c r="CS21" s="321"/>
      <c r="CT21" s="321"/>
      <c r="CU21" s="321"/>
      <c r="CV21" s="321"/>
      <c r="CW21" s="322"/>
      <c r="CX21" s="320"/>
      <c r="CY21" s="321"/>
      <c r="CZ21" s="321"/>
      <c r="DA21" s="321"/>
      <c r="DB21" s="321"/>
      <c r="DC21" s="321"/>
      <c r="DD21" s="321"/>
      <c r="DE21" s="321"/>
      <c r="DF21" s="321"/>
      <c r="DG21" s="321"/>
      <c r="DH21" s="322"/>
      <c r="DI21" s="320"/>
      <c r="DJ21" s="321"/>
      <c r="DK21" s="321"/>
      <c r="DL21" s="321"/>
      <c r="DM21" s="321"/>
      <c r="DN21" s="321"/>
      <c r="DO21" s="321"/>
      <c r="DP21" s="321"/>
      <c r="DQ21" s="321"/>
      <c r="DR21" s="321"/>
      <c r="DS21" s="322"/>
    </row>
    <row r="22" spans="1:123" ht="15.75">
      <c r="A22" s="284"/>
      <c r="B22" s="285"/>
      <c r="C22" s="285"/>
      <c r="D22" s="285"/>
      <c r="E22" s="285"/>
      <c r="F22" s="285"/>
      <c r="G22" s="285"/>
      <c r="H22" s="286"/>
      <c r="I22" s="287" t="s">
        <v>155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9"/>
      <c r="AP22" s="332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4"/>
      <c r="BF22" s="326"/>
      <c r="BG22" s="327"/>
      <c r="BH22" s="327"/>
      <c r="BI22" s="327"/>
      <c r="BJ22" s="327"/>
      <c r="BK22" s="327"/>
      <c r="BL22" s="327"/>
      <c r="BM22" s="327"/>
      <c r="BN22" s="327"/>
      <c r="BO22" s="327"/>
      <c r="BP22" s="328"/>
      <c r="BQ22" s="326"/>
      <c r="BR22" s="327"/>
      <c r="BS22" s="327"/>
      <c r="BT22" s="327"/>
      <c r="BU22" s="327"/>
      <c r="BV22" s="327"/>
      <c r="BW22" s="327"/>
      <c r="BX22" s="327"/>
      <c r="BY22" s="327"/>
      <c r="BZ22" s="327"/>
      <c r="CA22" s="328"/>
      <c r="CB22" s="326"/>
      <c r="CC22" s="327"/>
      <c r="CD22" s="327"/>
      <c r="CE22" s="327"/>
      <c r="CF22" s="327"/>
      <c r="CG22" s="327"/>
      <c r="CH22" s="327"/>
      <c r="CI22" s="327"/>
      <c r="CJ22" s="327"/>
      <c r="CK22" s="327"/>
      <c r="CL22" s="328"/>
      <c r="CM22" s="326"/>
      <c r="CN22" s="327"/>
      <c r="CO22" s="327"/>
      <c r="CP22" s="327"/>
      <c r="CQ22" s="327"/>
      <c r="CR22" s="327"/>
      <c r="CS22" s="327"/>
      <c r="CT22" s="327"/>
      <c r="CU22" s="327"/>
      <c r="CV22" s="327"/>
      <c r="CW22" s="328"/>
      <c r="CX22" s="326"/>
      <c r="CY22" s="327"/>
      <c r="CZ22" s="327"/>
      <c r="DA22" s="327"/>
      <c r="DB22" s="327"/>
      <c r="DC22" s="327"/>
      <c r="DD22" s="327"/>
      <c r="DE22" s="327"/>
      <c r="DF22" s="327"/>
      <c r="DG22" s="327"/>
      <c r="DH22" s="328"/>
      <c r="DI22" s="326"/>
      <c r="DJ22" s="327"/>
      <c r="DK22" s="327"/>
      <c r="DL22" s="327"/>
      <c r="DM22" s="327"/>
      <c r="DN22" s="327"/>
      <c r="DO22" s="327"/>
      <c r="DP22" s="327"/>
      <c r="DQ22" s="327"/>
      <c r="DR22" s="327"/>
      <c r="DS22" s="328"/>
    </row>
    <row r="23" spans="1:123" ht="15.75">
      <c r="A23" s="281"/>
      <c r="B23" s="282"/>
      <c r="C23" s="282"/>
      <c r="D23" s="282"/>
      <c r="E23" s="282"/>
      <c r="F23" s="282"/>
      <c r="G23" s="282"/>
      <c r="H23" s="283"/>
      <c r="I23" s="287" t="s">
        <v>156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9"/>
      <c r="AP23" s="281" t="s">
        <v>184</v>
      </c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3"/>
      <c r="BF23" s="281" t="s">
        <v>251</v>
      </c>
      <c r="BG23" s="282"/>
      <c r="BH23" s="282"/>
      <c r="BI23" s="282"/>
      <c r="BJ23" s="282"/>
      <c r="BK23" s="282"/>
      <c r="BL23" s="282"/>
      <c r="BM23" s="282"/>
      <c r="BN23" s="282"/>
      <c r="BO23" s="282"/>
      <c r="BP23" s="283"/>
      <c r="BQ23" s="281" t="s">
        <v>251</v>
      </c>
      <c r="BR23" s="282"/>
      <c r="BS23" s="282"/>
      <c r="BT23" s="282"/>
      <c r="BU23" s="282"/>
      <c r="BV23" s="282"/>
      <c r="BW23" s="282"/>
      <c r="BX23" s="282"/>
      <c r="BY23" s="282"/>
      <c r="BZ23" s="282"/>
      <c r="CA23" s="283"/>
      <c r="CB23" s="281" t="s">
        <v>251</v>
      </c>
      <c r="CC23" s="282"/>
      <c r="CD23" s="282"/>
      <c r="CE23" s="282"/>
      <c r="CF23" s="282"/>
      <c r="CG23" s="282"/>
      <c r="CH23" s="282"/>
      <c r="CI23" s="282"/>
      <c r="CJ23" s="282"/>
      <c r="CK23" s="282"/>
      <c r="CL23" s="283"/>
      <c r="CM23" s="281" t="s">
        <v>251</v>
      </c>
      <c r="CN23" s="282"/>
      <c r="CO23" s="282"/>
      <c r="CP23" s="282"/>
      <c r="CQ23" s="282"/>
      <c r="CR23" s="282"/>
      <c r="CS23" s="282"/>
      <c r="CT23" s="282"/>
      <c r="CU23" s="282"/>
      <c r="CV23" s="282"/>
      <c r="CW23" s="283"/>
      <c r="CX23" s="281" t="s">
        <v>251</v>
      </c>
      <c r="CY23" s="282"/>
      <c r="CZ23" s="282"/>
      <c r="DA23" s="282"/>
      <c r="DB23" s="282"/>
      <c r="DC23" s="282"/>
      <c r="DD23" s="282"/>
      <c r="DE23" s="282"/>
      <c r="DF23" s="282"/>
      <c r="DG23" s="282"/>
      <c r="DH23" s="283"/>
      <c r="DI23" s="281" t="s">
        <v>251</v>
      </c>
      <c r="DJ23" s="282"/>
      <c r="DK23" s="282"/>
      <c r="DL23" s="282"/>
      <c r="DM23" s="282"/>
      <c r="DN23" s="282"/>
      <c r="DO23" s="282"/>
      <c r="DP23" s="282"/>
      <c r="DQ23" s="282"/>
      <c r="DR23" s="282"/>
      <c r="DS23" s="283"/>
    </row>
    <row r="24" spans="1:123" ht="15.75">
      <c r="A24" s="305"/>
      <c r="B24" s="306"/>
      <c r="C24" s="306"/>
      <c r="D24" s="306"/>
      <c r="E24" s="306"/>
      <c r="F24" s="306"/>
      <c r="G24" s="306"/>
      <c r="H24" s="307"/>
      <c r="I24" s="287" t="s">
        <v>157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9"/>
      <c r="AP24" s="305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7"/>
      <c r="BF24" s="305"/>
      <c r="BG24" s="306"/>
      <c r="BH24" s="306"/>
      <c r="BI24" s="306"/>
      <c r="BJ24" s="306"/>
      <c r="BK24" s="306"/>
      <c r="BL24" s="306"/>
      <c r="BM24" s="306"/>
      <c r="BN24" s="306"/>
      <c r="BO24" s="306"/>
      <c r="BP24" s="307"/>
      <c r="BQ24" s="305"/>
      <c r="BR24" s="306"/>
      <c r="BS24" s="306"/>
      <c r="BT24" s="306"/>
      <c r="BU24" s="306"/>
      <c r="BV24" s="306"/>
      <c r="BW24" s="306"/>
      <c r="BX24" s="306"/>
      <c r="BY24" s="306"/>
      <c r="BZ24" s="306"/>
      <c r="CA24" s="307"/>
      <c r="CB24" s="305"/>
      <c r="CC24" s="306"/>
      <c r="CD24" s="306"/>
      <c r="CE24" s="306"/>
      <c r="CF24" s="306"/>
      <c r="CG24" s="306"/>
      <c r="CH24" s="306"/>
      <c r="CI24" s="306"/>
      <c r="CJ24" s="306"/>
      <c r="CK24" s="306"/>
      <c r="CL24" s="307"/>
      <c r="CM24" s="305"/>
      <c r="CN24" s="306"/>
      <c r="CO24" s="306"/>
      <c r="CP24" s="306"/>
      <c r="CQ24" s="306"/>
      <c r="CR24" s="306"/>
      <c r="CS24" s="306"/>
      <c r="CT24" s="306"/>
      <c r="CU24" s="306"/>
      <c r="CV24" s="306"/>
      <c r="CW24" s="307"/>
      <c r="CX24" s="305"/>
      <c r="CY24" s="306"/>
      <c r="CZ24" s="306"/>
      <c r="DA24" s="306"/>
      <c r="DB24" s="306"/>
      <c r="DC24" s="306"/>
      <c r="DD24" s="306"/>
      <c r="DE24" s="306"/>
      <c r="DF24" s="306"/>
      <c r="DG24" s="306"/>
      <c r="DH24" s="307"/>
      <c r="DI24" s="305"/>
      <c r="DJ24" s="306"/>
      <c r="DK24" s="306"/>
      <c r="DL24" s="306"/>
      <c r="DM24" s="306"/>
      <c r="DN24" s="306"/>
      <c r="DO24" s="306"/>
      <c r="DP24" s="306"/>
      <c r="DQ24" s="306"/>
      <c r="DR24" s="306"/>
      <c r="DS24" s="307"/>
    </row>
    <row r="25" spans="1:123" ht="15.75">
      <c r="A25" s="305"/>
      <c r="B25" s="306"/>
      <c r="C25" s="306"/>
      <c r="D25" s="306"/>
      <c r="E25" s="306"/>
      <c r="F25" s="306"/>
      <c r="G25" s="306"/>
      <c r="H25" s="307"/>
      <c r="I25" s="287" t="s">
        <v>158</v>
      </c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9"/>
      <c r="AP25" s="305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7"/>
      <c r="BF25" s="305"/>
      <c r="BG25" s="306"/>
      <c r="BH25" s="306"/>
      <c r="BI25" s="306"/>
      <c r="BJ25" s="306"/>
      <c r="BK25" s="306"/>
      <c r="BL25" s="306"/>
      <c r="BM25" s="306"/>
      <c r="BN25" s="306"/>
      <c r="BO25" s="306"/>
      <c r="BP25" s="307"/>
      <c r="BQ25" s="305"/>
      <c r="BR25" s="306"/>
      <c r="BS25" s="306"/>
      <c r="BT25" s="306"/>
      <c r="BU25" s="306"/>
      <c r="BV25" s="306"/>
      <c r="BW25" s="306"/>
      <c r="BX25" s="306"/>
      <c r="BY25" s="306"/>
      <c r="BZ25" s="306"/>
      <c r="CA25" s="307"/>
      <c r="CB25" s="305"/>
      <c r="CC25" s="306"/>
      <c r="CD25" s="306"/>
      <c r="CE25" s="306"/>
      <c r="CF25" s="306"/>
      <c r="CG25" s="306"/>
      <c r="CH25" s="306"/>
      <c r="CI25" s="306"/>
      <c r="CJ25" s="306"/>
      <c r="CK25" s="306"/>
      <c r="CL25" s="307"/>
      <c r="CM25" s="305"/>
      <c r="CN25" s="306"/>
      <c r="CO25" s="306"/>
      <c r="CP25" s="306"/>
      <c r="CQ25" s="306"/>
      <c r="CR25" s="306"/>
      <c r="CS25" s="306"/>
      <c r="CT25" s="306"/>
      <c r="CU25" s="306"/>
      <c r="CV25" s="306"/>
      <c r="CW25" s="307"/>
      <c r="CX25" s="305"/>
      <c r="CY25" s="306"/>
      <c r="CZ25" s="306"/>
      <c r="DA25" s="306"/>
      <c r="DB25" s="306"/>
      <c r="DC25" s="306"/>
      <c r="DD25" s="306"/>
      <c r="DE25" s="306"/>
      <c r="DF25" s="306"/>
      <c r="DG25" s="306"/>
      <c r="DH25" s="307"/>
      <c r="DI25" s="305"/>
      <c r="DJ25" s="306"/>
      <c r="DK25" s="306"/>
      <c r="DL25" s="306"/>
      <c r="DM25" s="306"/>
      <c r="DN25" s="306"/>
      <c r="DO25" s="306"/>
      <c r="DP25" s="306"/>
      <c r="DQ25" s="306"/>
      <c r="DR25" s="306"/>
      <c r="DS25" s="307"/>
    </row>
    <row r="26" spans="1:123" ht="15.75">
      <c r="A26" s="305"/>
      <c r="B26" s="306"/>
      <c r="C26" s="306"/>
      <c r="D26" s="306"/>
      <c r="E26" s="306"/>
      <c r="F26" s="306"/>
      <c r="G26" s="306"/>
      <c r="H26" s="307"/>
      <c r="I26" s="287" t="s">
        <v>159</v>
      </c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9"/>
      <c r="AP26" s="305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7"/>
      <c r="BF26" s="305"/>
      <c r="BG26" s="306"/>
      <c r="BH26" s="306"/>
      <c r="BI26" s="306"/>
      <c r="BJ26" s="306"/>
      <c r="BK26" s="306"/>
      <c r="BL26" s="306"/>
      <c r="BM26" s="306"/>
      <c r="BN26" s="306"/>
      <c r="BO26" s="306"/>
      <c r="BP26" s="307"/>
      <c r="BQ26" s="305"/>
      <c r="BR26" s="306"/>
      <c r="BS26" s="306"/>
      <c r="BT26" s="306"/>
      <c r="BU26" s="306"/>
      <c r="BV26" s="306"/>
      <c r="BW26" s="306"/>
      <c r="BX26" s="306"/>
      <c r="BY26" s="306"/>
      <c r="BZ26" s="306"/>
      <c r="CA26" s="307"/>
      <c r="CB26" s="305"/>
      <c r="CC26" s="306"/>
      <c r="CD26" s="306"/>
      <c r="CE26" s="306"/>
      <c r="CF26" s="306"/>
      <c r="CG26" s="306"/>
      <c r="CH26" s="306"/>
      <c r="CI26" s="306"/>
      <c r="CJ26" s="306"/>
      <c r="CK26" s="306"/>
      <c r="CL26" s="307"/>
      <c r="CM26" s="305"/>
      <c r="CN26" s="306"/>
      <c r="CO26" s="306"/>
      <c r="CP26" s="306"/>
      <c r="CQ26" s="306"/>
      <c r="CR26" s="306"/>
      <c r="CS26" s="306"/>
      <c r="CT26" s="306"/>
      <c r="CU26" s="306"/>
      <c r="CV26" s="306"/>
      <c r="CW26" s="307"/>
      <c r="CX26" s="305"/>
      <c r="CY26" s="306"/>
      <c r="CZ26" s="306"/>
      <c r="DA26" s="306"/>
      <c r="DB26" s="306"/>
      <c r="DC26" s="306"/>
      <c r="DD26" s="306"/>
      <c r="DE26" s="306"/>
      <c r="DF26" s="306"/>
      <c r="DG26" s="306"/>
      <c r="DH26" s="307"/>
      <c r="DI26" s="305"/>
      <c r="DJ26" s="306"/>
      <c r="DK26" s="306"/>
      <c r="DL26" s="306"/>
      <c r="DM26" s="306"/>
      <c r="DN26" s="306"/>
      <c r="DO26" s="306"/>
      <c r="DP26" s="306"/>
      <c r="DQ26" s="306"/>
      <c r="DR26" s="306"/>
      <c r="DS26" s="307"/>
    </row>
    <row r="27" spans="1:123" ht="15.75">
      <c r="A27" s="305"/>
      <c r="B27" s="306"/>
      <c r="C27" s="306"/>
      <c r="D27" s="306"/>
      <c r="E27" s="306"/>
      <c r="F27" s="306"/>
      <c r="G27" s="306"/>
      <c r="H27" s="307"/>
      <c r="I27" s="287" t="s">
        <v>160</v>
      </c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9"/>
      <c r="AP27" s="305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7"/>
      <c r="BF27" s="305"/>
      <c r="BG27" s="306"/>
      <c r="BH27" s="306"/>
      <c r="BI27" s="306"/>
      <c r="BJ27" s="306"/>
      <c r="BK27" s="306"/>
      <c r="BL27" s="306"/>
      <c r="BM27" s="306"/>
      <c r="BN27" s="306"/>
      <c r="BO27" s="306"/>
      <c r="BP27" s="307"/>
      <c r="BQ27" s="305"/>
      <c r="BR27" s="306"/>
      <c r="BS27" s="306"/>
      <c r="BT27" s="306"/>
      <c r="BU27" s="306"/>
      <c r="BV27" s="306"/>
      <c r="BW27" s="306"/>
      <c r="BX27" s="306"/>
      <c r="BY27" s="306"/>
      <c r="BZ27" s="306"/>
      <c r="CA27" s="307"/>
      <c r="CB27" s="305"/>
      <c r="CC27" s="306"/>
      <c r="CD27" s="306"/>
      <c r="CE27" s="306"/>
      <c r="CF27" s="306"/>
      <c r="CG27" s="306"/>
      <c r="CH27" s="306"/>
      <c r="CI27" s="306"/>
      <c r="CJ27" s="306"/>
      <c r="CK27" s="306"/>
      <c r="CL27" s="307"/>
      <c r="CM27" s="305"/>
      <c r="CN27" s="306"/>
      <c r="CO27" s="306"/>
      <c r="CP27" s="306"/>
      <c r="CQ27" s="306"/>
      <c r="CR27" s="306"/>
      <c r="CS27" s="306"/>
      <c r="CT27" s="306"/>
      <c r="CU27" s="306"/>
      <c r="CV27" s="306"/>
      <c r="CW27" s="307"/>
      <c r="CX27" s="305"/>
      <c r="CY27" s="306"/>
      <c r="CZ27" s="306"/>
      <c r="DA27" s="306"/>
      <c r="DB27" s="306"/>
      <c r="DC27" s="306"/>
      <c r="DD27" s="306"/>
      <c r="DE27" s="306"/>
      <c r="DF27" s="306"/>
      <c r="DG27" s="306"/>
      <c r="DH27" s="307"/>
      <c r="DI27" s="305"/>
      <c r="DJ27" s="306"/>
      <c r="DK27" s="306"/>
      <c r="DL27" s="306"/>
      <c r="DM27" s="306"/>
      <c r="DN27" s="306"/>
      <c r="DO27" s="306"/>
      <c r="DP27" s="306"/>
      <c r="DQ27" s="306"/>
      <c r="DR27" s="306"/>
      <c r="DS27" s="307"/>
    </row>
    <row r="28" spans="1:123" ht="15.75">
      <c r="A28" s="305"/>
      <c r="B28" s="306"/>
      <c r="C28" s="306"/>
      <c r="D28" s="306"/>
      <c r="E28" s="306"/>
      <c r="F28" s="306"/>
      <c r="G28" s="306"/>
      <c r="H28" s="307"/>
      <c r="I28" s="287" t="s">
        <v>161</v>
      </c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9"/>
      <c r="AP28" s="305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7"/>
      <c r="BF28" s="305"/>
      <c r="BG28" s="306"/>
      <c r="BH28" s="306"/>
      <c r="BI28" s="306"/>
      <c r="BJ28" s="306"/>
      <c r="BK28" s="306"/>
      <c r="BL28" s="306"/>
      <c r="BM28" s="306"/>
      <c r="BN28" s="306"/>
      <c r="BO28" s="306"/>
      <c r="BP28" s="307"/>
      <c r="BQ28" s="305"/>
      <c r="BR28" s="306"/>
      <c r="BS28" s="306"/>
      <c r="BT28" s="306"/>
      <c r="BU28" s="306"/>
      <c r="BV28" s="306"/>
      <c r="BW28" s="306"/>
      <c r="BX28" s="306"/>
      <c r="BY28" s="306"/>
      <c r="BZ28" s="306"/>
      <c r="CA28" s="307"/>
      <c r="CB28" s="305"/>
      <c r="CC28" s="306"/>
      <c r="CD28" s="306"/>
      <c r="CE28" s="306"/>
      <c r="CF28" s="306"/>
      <c r="CG28" s="306"/>
      <c r="CH28" s="306"/>
      <c r="CI28" s="306"/>
      <c r="CJ28" s="306"/>
      <c r="CK28" s="306"/>
      <c r="CL28" s="307"/>
      <c r="CM28" s="305"/>
      <c r="CN28" s="306"/>
      <c r="CO28" s="306"/>
      <c r="CP28" s="306"/>
      <c r="CQ28" s="306"/>
      <c r="CR28" s="306"/>
      <c r="CS28" s="306"/>
      <c r="CT28" s="306"/>
      <c r="CU28" s="306"/>
      <c r="CV28" s="306"/>
      <c r="CW28" s="307"/>
      <c r="CX28" s="305"/>
      <c r="CY28" s="306"/>
      <c r="CZ28" s="306"/>
      <c r="DA28" s="306"/>
      <c r="DB28" s="306"/>
      <c r="DC28" s="306"/>
      <c r="DD28" s="306"/>
      <c r="DE28" s="306"/>
      <c r="DF28" s="306"/>
      <c r="DG28" s="306"/>
      <c r="DH28" s="307"/>
      <c r="DI28" s="305"/>
      <c r="DJ28" s="306"/>
      <c r="DK28" s="306"/>
      <c r="DL28" s="306"/>
      <c r="DM28" s="306"/>
      <c r="DN28" s="306"/>
      <c r="DO28" s="306"/>
      <c r="DP28" s="306"/>
      <c r="DQ28" s="306"/>
      <c r="DR28" s="306"/>
      <c r="DS28" s="307"/>
    </row>
    <row r="29" spans="1:123" ht="15.75">
      <c r="A29" s="305"/>
      <c r="B29" s="306"/>
      <c r="C29" s="306"/>
      <c r="D29" s="306"/>
      <c r="E29" s="306"/>
      <c r="F29" s="306"/>
      <c r="G29" s="306"/>
      <c r="H29" s="307"/>
      <c r="I29" s="287" t="s">
        <v>162</v>
      </c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9"/>
      <c r="AP29" s="305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7"/>
      <c r="BF29" s="305"/>
      <c r="BG29" s="306"/>
      <c r="BH29" s="306"/>
      <c r="BI29" s="306"/>
      <c r="BJ29" s="306"/>
      <c r="BK29" s="306"/>
      <c r="BL29" s="306"/>
      <c r="BM29" s="306"/>
      <c r="BN29" s="306"/>
      <c r="BO29" s="306"/>
      <c r="BP29" s="307"/>
      <c r="BQ29" s="305"/>
      <c r="BR29" s="306"/>
      <c r="BS29" s="306"/>
      <c r="BT29" s="306"/>
      <c r="BU29" s="306"/>
      <c r="BV29" s="306"/>
      <c r="BW29" s="306"/>
      <c r="BX29" s="306"/>
      <c r="BY29" s="306"/>
      <c r="BZ29" s="306"/>
      <c r="CA29" s="307"/>
      <c r="CB29" s="305"/>
      <c r="CC29" s="306"/>
      <c r="CD29" s="306"/>
      <c r="CE29" s="306"/>
      <c r="CF29" s="306"/>
      <c r="CG29" s="306"/>
      <c r="CH29" s="306"/>
      <c r="CI29" s="306"/>
      <c r="CJ29" s="306"/>
      <c r="CK29" s="306"/>
      <c r="CL29" s="307"/>
      <c r="CM29" s="305"/>
      <c r="CN29" s="306"/>
      <c r="CO29" s="306"/>
      <c r="CP29" s="306"/>
      <c r="CQ29" s="306"/>
      <c r="CR29" s="306"/>
      <c r="CS29" s="306"/>
      <c r="CT29" s="306"/>
      <c r="CU29" s="306"/>
      <c r="CV29" s="306"/>
      <c r="CW29" s="307"/>
      <c r="CX29" s="305"/>
      <c r="CY29" s="306"/>
      <c r="CZ29" s="306"/>
      <c r="DA29" s="306"/>
      <c r="DB29" s="306"/>
      <c r="DC29" s="306"/>
      <c r="DD29" s="306"/>
      <c r="DE29" s="306"/>
      <c r="DF29" s="306"/>
      <c r="DG29" s="306"/>
      <c r="DH29" s="307"/>
      <c r="DI29" s="305"/>
      <c r="DJ29" s="306"/>
      <c r="DK29" s="306"/>
      <c r="DL29" s="306"/>
      <c r="DM29" s="306"/>
      <c r="DN29" s="306"/>
      <c r="DO29" s="306"/>
      <c r="DP29" s="306"/>
      <c r="DQ29" s="306"/>
      <c r="DR29" s="306"/>
      <c r="DS29" s="307"/>
    </row>
    <row r="30" spans="1:123" ht="15.75">
      <c r="A30" s="305"/>
      <c r="B30" s="306"/>
      <c r="C30" s="306"/>
      <c r="D30" s="306"/>
      <c r="E30" s="306"/>
      <c r="F30" s="306"/>
      <c r="G30" s="306"/>
      <c r="H30" s="307"/>
      <c r="I30" s="287" t="s">
        <v>163</v>
      </c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9"/>
      <c r="AP30" s="305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7"/>
      <c r="BF30" s="305"/>
      <c r="BG30" s="306"/>
      <c r="BH30" s="306"/>
      <c r="BI30" s="306"/>
      <c r="BJ30" s="306"/>
      <c r="BK30" s="306"/>
      <c r="BL30" s="306"/>
      <c r="BM30" s="306"/>
      <c r="BN30" s="306"/>
      <c r="BO30" s="306"/>
      <c r="BP30" s="307"/>
      <c r="BQ30" s="305"/>
      <c r="BR30" s="306"/>
      <c r="BS30" s="306"/>
      <c r="BT30" s="306"/>
      <c r="BU30" s="306"/>
      <c r="BV30" s="306"/>
      <c r="BW30" s="306"/>
      <c r="BX30" s="306"/>
      <c r="BY30" s="306"/>
      <c r="BZ30" s="306"/>
      <c r="CA30" s="307"/>
      <c r="CB30" s="305"/>
      <c r="CC30" s="306"/>
      <c r="CD30" s="306"/>
      <c r="CE30" s="306"/>
      <c r="CF30" s="306"/>
      <c r="CG30" s="306"/>
      <c r="CH30" s="306"/>
      <c r="CI30" s="306"/>
      <c r="CJ30" s="306"/>
      <c r="CK30" s="306"/>
      <c r="CL30" s="307"/>
      <c r="CM30" s="305"/>
      <c r="CN30" s="306"/>
      <c r="CO30" s="306"/>
      <c r="CP30" s="306"/>
      <c r="CQ30" s="306"/>
      <c r="CR30" s="306"/>
      <c r="CS30" s="306"/>
      <c r="CT30" s="306"/>
      <c r="CU30" s="306"/>
      <c r="CV30" s="306"/>
      <c r="CW30" s="307"/>
      <c r="CX30" s="305"/>
      <c r="CY30" s="306"/>
      <c r="CZ30" s="306"/>
      <c r="DA30" s="306"/>
      <c r="DB30" s="306"/>
      <c r="DC30" s="306"/>
      <c r="DD30" s="306"/>
      <c r="DE30" s="306"/>
      <c r="DF30" s="306"/>
      <c r="DG30" s="306"/>
      <c r="DH30" s="307"/>
      <c r="DI30" s="305"/>
      <c r="DJ30" s="306"/>
      <c r="DK30" s="306"/>
      <c r="DL30" s="306"/>
      <c r="DM30" s="306"/>
      <c r="DN30" s="306"/>
      <c r="DO30" s="306"/>
      <c r="DP30" s="306"/>
      <c r="DQ30" s="306"/>
      <c r="DR30" s="306"/>
      <c r="DS30" s="307"/>
    </row>
    <row r="31" spans="1:123" ht="15.75">
      <c r="A31" s="305"/>
      <c r="B31" s="306"/>
      <c r="C31" s="306"/>
      <c r="D31" s="306"/>
      <c r="E31" s="306"/>
      <c r="F31" s="306"/>
      <c r="G31" s="306"/>
      <c r="H31" s="307"/>
      <c r="I31" s="287" t="s">
        <v>164</v>
      </c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9"/>
      <c r="AP31" s="305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7"/>
      <c r="BF31" s="305"/>
      <c r="BG31" s="306"/>
      <c r="BH31" s="306"/>
      <c r="BI31" s="306"/>
      <c r="BJ31" s="306"/>
      <c r="BK31" s="306"/>
      <c r="BL31" s="306"/>
      <c r="BM31" s="306"/>
      <c r="BN31" s="306"/>
      <c r="BO31" s="306"/>
      <c r="BP31" s="307"/>
      <c r="BQ31" s="305"/>
      <c r="BR31" s="306"/>
      <c r="BS31" s="306"/>
      <c r="BT31" s="306"/>
      <c r="BU31" s="306"/>
      <c r="BV31" s="306"/>
      <c r="BW31" s="306"/>
      <c r="BX31" s="306"/>
      <c r="BY31" s="306"/>
      <c r="BZ31" s="306"/>
      <c r="CA31" s="307"/>
      <c r="CB31" s="305"/>
      <c r="CC31" s="306"/>
      <c r="CD31" s="306"/>
      <c r="CE31" s="306"/>
      <c r="CF31" s="306"/>
      <c r="CG31" s="306"/>
      <c r="CH31" s="306"/>
      <c r="CI31" s="306"/>
      <c r="CJ31" s="306"/>
      <c r="CK31" s="306"/>
      <c r="CL31" s="307"/>
      <c r="CM31" s="305"/>
      <c r="CN31" s="306"/>
      <c r="CO31" s="306"/>
      <c r="CP31" s="306"/>
      <c r="CQ31" s="306"/>
      <c r="CR31" s="306"/>
      <c r="CS31" s="306"/>
      <c r="CT31" s="306"/>
      <c r="CU31" s="306"/>
      <c r="CV31" s="306"/>
      <c r="CW31" s="307"/>
      <c r="CX31" s="305"/>
      <c r="CY31" s="306"/>
      <c r="CZ31" s="306"/>
      <c r="DA31" s="306"/>
      <c r="DB31" s="306"/>
      <c r="DC31" s="306"/>
      <c r="DD31" s="306"/>
      <c r="DE31" s="306"/>
      <c r="DF31" s="306"/>
      <c r="DG31" s="306"/>
      <c r="DH31" s="307"/>
      <c r="DI31" s="305"/>
      <c r="DJ31" s="306"/>
      <c r="DK31" s="306"/>
      <c r="DL31" s="306"/>
      <c r="DM31" s="306"/>
      <c r="DN31" s="306"/>
      <c r="DO31" s="306"/>
      <c r="DP31" s="306"/>
      <c r="DQ31" s="306"/>
      <c r="DR31" s="306"/>
      <c r="DS31" s="307"/>
    </row>
    <row r="32" spans="1:123" ht="15.75">
      <c r="A32" s="305"/>
      <c r="B32" s="306"/>
      <c r="C32" s="306"/>
      <c r="D32" s="306"/>
      <c r="E32" s="306"/>
      <c r="F32" s="306"/>
      <c r="G32" s="306"/>
      <c r="H32" s="307"/>
      <c r="I32" s="287" t="s">
        <v>165</v>
      </c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305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7"/>
      <c r="BF32" s="305"/>
      <c r="BG32" s="306"/>
      <c r="BH32" s="306"/>
      <c r="BI32" s="306"/>
      <c r="BJ32" s="306"/>
      <c r="BK32" s="306"/>
      <c r="BL32" s="306"/>
      <c r="BM32" s="306"/>
      <c r="BN32" s="306"/>
      <c r="BO32" s="306"/>
      <c r="BP32" s="307"/>
      <c r="BQ32" s="305"/>
      <c r="BR32" s="306"/>
      <c r="BS32" s="306"/>
      <c r="BT32" s="306"/>
      <c r="BU32" s="306"/>
      <c r="BV32" s="306"/>
      <c r="BW32" s="306"/>
      <c r="BX32" s="306"/>
      <c r="BY32" s="306"/>
      <c r="BZ32" s="306"/>
      <c r="CA32" s="307"/>
      <c r="CB32" s="305"/>
      <c r="CC32" s="306"/>
      <c r="CD32" s="306"/>
      <c r="CE32" s="306"/>
      <c r="CF32" s="306"/>
      <c r="CG32" s="306"/>
      <c r="CH32" s="306"/>
      <c r="CI32" s="306"/>
      <c r="CJ32" s="306"/>
      <c r="CK32" s="306"/>
      <c r="CL32" s="307"/>
      <c r="CM32" s="305"/>
      <c r="CN32" s="306"/>
      <c r="CO32" s="306"/>
      <c r="CP32" s="306"/>
      <c r="CQ32" s="306"/>
      <c r="CR32" s="306"/>
      <c r="CS32" s="306"/>
      <c r="CT32" s="306"/>
      <c r="CU32" s="306"/>
      <c r="CV32" s="306"/>
      <c r="CW32" s="307"/>
      <c r="CX32" s="305"/>
      <c r="CY32" s="306"/>
      <c r="CZ32" s="306"/>
      <c r="DA32" s="306"/>
      <c r="DB32" s="306"/>
      <c r="DC32" s="306"/>
      <c r="DD32" s="306"/>
      <c r="DE32" s="306"/>
      <c r="DF32" s="306"/>
      <c r="DG32" s="306"/>
      <c r="DH32" s="307"/>
      <c r="DI32" s="305"/>
      <c r="DJ32" s="306"/>
      <c r="DK32" s="306"/>
      <c r="DL32" s="306"/>
      <c r="DM32" s="306"/>
      <c r="DN32" s="306"/>
      <c r="DO32" s="306"/>
      <c r="DP32" s="306"/>
      <c r="DQ32" s="306"/>
      <c r="DR32" s="306"/>
      <c r="DS32" s="307"/>
    </row>
    <row r="33" spans="1:123" ht="15.75">
      <c r="A33" s="305"/>
      <c r="B33" s="306"/>
      <c r="C33" s="306"/>
      <c r="D33" s="306"/>
      <c r="E33" s="306"/>
      <c r="F33" s="306"/>
      <c r="G33" s="306"/>
      <c r="H33" s="307"/>
      <c r="I33" s="287" t="s">
        <v>166</v>
      </c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9"/>
      <c r="AP33" s="305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7"/>
      <c r="BF33" s="305"/>
      <c r="BG33" s="306"/>
      <c r="BH33" s="306"/>
      <c r="BI33" s="306"/>
      <c r="BJ33" s="306"/>
      <c r="BK33" s="306"/>
      <c r="BL33" s="306"/>
      <c r="BM33" s="306"/>
      <c r="BN33" s="306"/>
      <c r="BO33" s="306"/>
      <c r="BP33" s="307"/>
      <c r="BQ33" s="305"/>
      <c r="BR33" s="306"/>
      <c r="BS33" s="306"/>
      <c r="BT33" s="306"/>
      <c r="BU33" s="306"/>
      <c r="BV33" s="306"/>
      <c r="BW33" s="306"/>
      <c r="BX33" s="306"/>
      <c r="BY33" s="306"/>
      <c r="BZ33" s="306"/>
      <c r="CA33" s="307"/>
      <c r="CB33" s="305"/>
      <c r="CC33" s="306"/>
      <c r="CD33" s="306"/>
      <c r="CE33" s="306"/>
      <c r="CF33" s="306"/>
      <c r="CG33" s="306"/>
      <c r="CH33" s="306"/>
      <c r="CI33" s="306"/>
      <c r="CJ33" s="306"/>
      <c r="CK33" s="306"/>
      <c r="CL33" s="307"/>
      <c r="CM33" s="305"/>
      <c r="CN33" s="306"/>
      <c r="CO33" s="306"/>
      <c r="CP33" s="306"/>
      <c r="CQ33" s="306"/>
      <c r="CR33" s="306"/>
      <c r="CS33" s="306"/>
      <c r="CT33" s="306"/>
      <c r="CU33" s="306"/>
      <c r="CV33" s="306"/>
      <c r="CW33" s="307"/>
      <c r="CX33" s="305"/>
      <c r="CY33" s="306"/>
      <c r="CZ33" s="306"/>
      <c r="DA33" s="306"/>
      <c r="DB33" s="306"/>
      <c r="DC33" s="306"/>
      <c r="DD33" s="306"/>
      <c r="DE33" s="306"/>
      <c r="DF33" s="306"/>
      <c r="DG33" s="306"/>
      <c r="DH33" s="307"/>
      <c r="DI33" s="305"/>
      <c r="DJ33" s="306"/>
      <c r="DK33" s="306"/>
      <c r="DL33" s="306"/>
      <c r="DM33" s="306"/>
      <c r="DN33" s="306"/>
      <c r="DO33" s="306"/>
      <c r="DP33" s="306"/>
      <c r="DQ33" s="306"/>
      <c r="DR33" s="306"/>
      <c r="DS33" s="307"/>
    </row>
    <row r="34" spans="1:123" ht="15.75">
      <c r="A34" s="305"/>
      <c r="B34" s="306"/>
      <c r="C34" s="306"/>
      <c r="D34" s="306"/>
      <c r="E34" s="306"/>
      <c r="F34" s="306"/>
      <c r="G34" s="306"/>
      <c r="H34" s="307"/>
      <c r="I34" s="287" t="s">
        <v>167</v>
      </c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9"/>
      <c r="AP34" s="305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7"/>
      <c r="BF34" s="305"/>
      <c r="BG34" s="306"/>
      <c r="BH34" s="306"/>
      <c r="BI34" s="306"/>
      <c r="BJ34" s="306"/>
      <c r="BK34" s="306"/>
      <c r="BL34" s="306"/>
      <c r="BM34" s="306"/>
      <c r="BN34" s="306"/>
      <c r="BO34" s="306"/>
      <c r="BP34" s="307"/>
      <c r="BQ34" s="305"/>
      <c r="BR34" s="306"/>
      <c r="BS34" s="306"/>
      <c r="BT34" s="306"/>
      <c r="BU34" s="306"/>
      <c r="BV34" s="306"/>
      <c r="BW34" s="306"/>
      <c r="BX34" s="306"/>
      <c r="BY34" s="306"/>
      <c r="BZ34" s="306"/>
      <c r="CA34" s="307"/>
      <c r="CB34" s="305"/>
      <c r="CC34" s="306"/>
      <c r="CD34" s="306"/>
      <c r="CE34" s="306"/>
      <c r="CF34" s="306"/>
      <c r="CG34" s="306"/>
      <c r="CH34" s="306"/>
      <c r="CI34" s="306"/>
      <c r="CJ34" s="306"/>
      <c r="CK34" s="306"/>
      <c r="CL34" s="307"/>
      <c r="CM34" s="305"/>
      <c r="CN34" s="306"/>
      <c r="CO34" s="306"/>
      <c r="CP34" s="306"/>
      <c r="CQ34" s="306"/>
      <c r="CR34" s="306"/>
      <c r="CS34" s="306"/>
      <c r="CT34" s="306"/>
      <c r="CU34" s="306"/>
      <c r="CV34" s="306"/>
      <c r="CW34" s="307"/>
      <c r="CX34" s="305"/>
      <c r="CY34" s="306"/>
      <c r="CZ34" s="306"/>
      <c r="DA34" s="306"/>
      <c r="DB34" s="306"/>
      <c r="DC34" s="306"/>
      <c r="DD34" s="306"/>
      <c r="DE34" s="306"/>
      <c r="DF34" s="306"/>
      <c r="DG34" s="306"/>
      <c r="DH34" s="307"/>
      <c r="DI34" s="305"/>
      <c r="DJ34" s="306"/>
      <c r="DK34" s="306"/>
      <c r="DL34" s="306"/>
      <c r="DM34" s="306"/>
      <c r="DN34" s="306"/>
      <c r="DO34" s="306"/>
      <c r="DP34" s="306"/>
      <c r="DQ34" s="306"/>
      <c r="DR34" s="306"/>
      <c r="DS34" s="307"/>
    </row>
    <row r="35" spans="1:123" ht="15.75">
      <c r="A35" s="284"/>
      <c r="B35" s="285"/>
      <c r="C35" s="285"/>
      <c r="D35" s="285"/>
      <c r="E35" s="285"/>
      <c r="F35" s="285"/>
      <c r="G35" s="285"/>
      <c r="H35" s="286"/>
      <c r="I35" s="287" t="s">
        <v>168</v>
      </c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9"/>
      <c r="AP35" s="284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6"/>
      <c r="BF35" s="284"/>
      <c r="BG35" s="285"/>
      <c r="BH35" s="285"/>
      <c r="BI35" s="285"/>
      <c r="BJ35" s="285"/>
      <c r="BK35" s="285"/>
      <c r="BL35" s="285"/>
      <c r="BM35" s="285"/>
      <c r="BN35" s="285"/>
      <c r="BO35" s="285"/>
      <c r="BP35" s="286"/>
      <c r="BQ35" s="284"/>
      <c r="BR35" s="285"/>
      <c r="BS35" s="285"/>
      <c r="BT35" s="285"/>
      <c r="BU35" s="285"/>
      <c r="BV35" s="285"/>
      <c r="BW35" s="285"/>
      <c r="BX35" s="285"/>
      <c r="BY35" s="285"/>
      <c r="BZ35" s="285"/>
      <c r="CA35" s="286"/>
      <c r="CB35" s="284"/>
      <c r="CC35" s="285"/>
      <c r="CD35" s="285"/>
      <c r="CE35" s="285"/>
      <c r="CF35" s="285"/>
      <c r="CG35" s="285"/>
      <c r="CH35" s="285"/>
      <c r="CI35" s="285"/>
      <c r="CJ35" s="285"/>
      <c r="CK35" s="285"/>
      <c r="CL35" s="286"/>
      <c r="CM35" s="284"/>
      <c r="CN35" s="285"/>
      <c r="CO35" s="285"/>
      <c r="CP35" s="285"/>
      <c r="CQ35" s="285"/>
      <c r="CR35" s="285"/>
      <c r="CS35" s="285"/>
      <c r="CT35" s="285"/>
      <c r="CU35" s="285"/>
      <c r="CV35" s="285"/>
      <c r="CW35" s="286"/>
      <c r="CX35" s="284"/>
      <c r="CY35" s="285"/>
      <c r="CZ35" s="285"/>
      <c r="DA35" s="285"/>
      <c r="DB35" s="285"/>
      <c r="DC35" s="285"/>
      <c r="DD35" s="285"/>
      <c r="DE35" s="285"/>
      <c r="DF35" s="285"/>
      <c r="DG35" s="285"/>
      <c r="DH35" s="286"/>
      <c r="DI35" s="284"/>
      <c r="DJ35" s="285"/>
      <c r="DK35" s="285"/>
      <c r="DL35" s="285"/>
      <c r="DM35" s="285"/>
      <c r="DN35" s="285"/>
      <c r="DO35" s="285"/>
      <c r="DP35" s="285"/>
      <c r="DQ35" s="285"/>
      <c r="DR35" s="285"/>
      <c r="DS35" s="286"/>
    </row>
    <row r="36" spans="1:123" ht="15.75">
      <c r="A36" s="281"/>
      <c r="B36" s="282"/>
      <c r="C36" s="282"/>
      <c r="D36" s="282"/>
      <c r="E36" s="282"/>
      <c r="F36" s="282"/>
      <c r="G36" s="282"/>
      <c r="H36" s="283"/>
      <c r="I36" s="287" t="s">
        <v>169</v>
      </c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9"/>
      <c r="AP36" s="281" t="s">
        <v>179</v>
      </c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3"/>
      <c r="BF36" s="320" t="s">
        <v>251</v>
      </c>
      <c r="BG36" s="321"/>
      <c r="BH36" s="321"/>
      <c r="BI36" s="321"/>
      <c r="BJ36" s="321"/>
      <c r="BK36" s="321"/>
      <c r="BL36" s="321"/>
      <c r="BM36" s="321"/>
      <c r="BN36" s="321"/>
      <c r="BO36" s="321"/>
      <c r="BP36" s="322"/>
      <c r="BQ36" s="320" t="s">
        <v>251</v>
      </c>
      <c r="BR36" s="321"/>
      <c r="BS36" s="321"/>
      <c r="BT36" s="321"/>
      <c r="BU36" s="321"/>
      <c r="BV36" s="321"/>
      <c r="BW36" s="321"/>
      <c r="BX36" s="321"/>
      <c r="BY36" s="321"/>
      <c r="BZ36" s="321"/>
      <c r="CA36" s="322"/>
      <c r="CB36" s="320" t="s">
        <v>251</v>
      </c>
      <c r="CC36" s="321"/>
      <c r="CD36" s="321"/>
      <c r="CE36" s="321"/>
      <c r="CF36" s="321"/>
      <c r="CG36" s="321"/>
      <c r="CH36" s="321"/>
      <c r="CI36" s="321"/>
      <c r="CJ36" s="321"/>
      <c r="CK36" s="321"/>
      <c r="CL36" s="322"/>
      <c r="CM36" s="320" t="s">
        <v>251</v>
      </c>
      <c r="CN36" s="321"/>
      <c r="CO36" s="321"/>
      <c r="CP36" s="321"/>
      <c r="CQ36" s="321"/>
      <c r="CR36" s="321"/>
      <c r="CS36" s="321"/>
      <c r="CT36" s="321"/>
      <c r="CU36" s="321"/>
      <c r="CV36" s="321"/>
      <c r="CW36" s="322"/>
      <c r="CX36" s="320" t="s">
        <v>251</v>
      </c>
      <c r="CY36" s="321"/>
      <c r="CZ36" s="321"/>
      <c r="DA36" s="321"/>
      <c r="DB36" s="321"/>
      <c r="DC36" s="321"/>
      <c r="DD36" s="321"/>
      <c r="DE36" s="321"/>
      <c r="DF36" s="321"/>
      <c r="DG36" s="321"/>
      <c r="DH36" s="322"/>
      <c r="DI36" s="320" t="s">
        <v>251</v>
      </c>
      <c r="DJ36" s="321"/>
      <c r="DK36" s="321"/>
      <c r="DL36" s="321"/>
      <c r="DM36" s="321"/>
      <c r="DN36" s="321"/>
      <c r="DO36" s="321"/>
      <c r="DP36" s="321"/>
      <c r="DQ36" s="321"/>
      <c r="DR36" s="321"/>
      <c r="DS36" s="322"/>
    </row>
    <row r="37" spans="1:123" ht="15.75">
      <c r="A37" s="305"/>
      <c r="B37" s="306"/>
      <c r="C37" s="306"/>
      <c r="D37" s="306"/>
      <c r="E37" s="306"/>
      <c r="F37" s="306"/>
      <c r="G37" s="306"/>
      <c r="H37" s="307"/>
      <c r="I37" s="287" t="s">
        <v>170</v>
      </c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  <c r="AP37" s="305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7"/>
      <c r="BF37" s="323"/>
      <c r="BG37" s="324"/>
      <c r="BH37" s="324"/>
      <c r="BI37" s="324"/>
      <c r="BJ37" s="324"/>
      <c r="BK37" s="324"/>
      <c r="BL37" s="324"/>
      <c r="BM37" s="324"/>
      <c r="BN37" s="324"/>
      <c r="BO37" s="324"/>
      <c r="BP37" s="325"/>
      <c r="BQ37" s="323"/>
      <c r="BR37" s="324"/>
      <c r="BS37" s="324"/>
      <c r="BT37" s="324"/>
      <c r="BU37" s="324"/>
      <c r="BV37" s="324"/>
      <c r="BW37" s="324"/>
      <c r="BX37" s="324"/>
      <c r="BY37" s="324"/>
      <c r="BZ37" s="324"/>
      <c r="CA37" s="325"/>
      <c r="CB37" s="323"/>
      <c r="CC37" s="324"/>
      <c r="CD37" s="324"/>
      <c r="CE37" s="324"/>
      <c r="CF37" s="324"/>
      <c r="CG37" s="324"/>
      <c r="CH37" s="324"/>
      <c r="CI37" s="324"/>
      <c r="CJ37" s="324"/>
      <c r="CK37" s="324"/>
      <c r="CL37" s="325"/>
      <c r="CM37" s="323"/>
      <c r="CN37" s="324"/>
      <c r="CO37" s="324"/>
      <c r="CP37" s="324"/>
      <c r="CQ37" s="324"/>
      <c r="CR37" s="324"/>
      <c r="CS37" s="324"/>
      <c r="CT37" s="324"/>
      <c r="CU37" s="324"/>
      <c r="CV37" s="324"/>
      <c r="CW37" s="325"/>
      <c r="CX37" s="323"/>
      <c r="CY37" s="324"/>
      <c r="CZ37" s="324"/>
      <c r="DA37" s="324"/>
      <c r="DB37" s="324"/>
      <c r="DC37" s="324"/>
      <c r="DD37" s="324"/>
      <c r="DE37" s="324"/>
      <c r="DF37" s="324"/>
      <c r="DG37" s="324"/>
      <c r="DH37" s="325"/>
      <c r="DI37" s="323"/>
      <c r="DJ37" s="324"/>
      <c r="DK37" s="324"/>
      <c r="DL37" s="324"/>
      <c r="DM37" s="324"/>
      <c r="DN37" s="324"/>
      <c r="DO37" s="324"/>
      <c r="DP37" s="324"/>
      <c r="DQ37" s="324"/>
      <c r="DR37" s="324"/>
      <c r="DS37" s="325"/>
    </row>
    <row r="38" spans="1:123" ht="15.75">
      <c r="A38" s="305"/>
      <c r="B38" s="306"/>
      <c r="C38" s="306"/>
      <c r="D38" s="306"/>
      <c r="E38" s="306"/>
      <c r="F38" s="306"/>
      <c r="G38" s="306"/>
      <c r="H38" s="307"/>
      <c r="I38" s="287" t="s">
        <v>157</v>
      </c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9"/>
      <c r="AP38" s="305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7"/>
      <c r="BF38" s="323"/>
      <c r="BG38" s="324"/>
      <c r="BH38" s="324"/>
      <c r="BI38" s="324"/>
      <c r="BJ38" s="324"/>
      <c r="BK38" s="324"/>
      <c r="BL38" s="324"/>
      <c r="BM38" s="324"/>
      <c r="BN38" s="324"/>
      <c r="BO38" s="324"/>
      <c r="BP38" s="325"/>
      <c r="BQ38" s="323"/>
      <c r="BR38" s="324"/>
      <c r="BS38" s="324"/>
      <c r="BT38" s="324"/>
      <c r="BU38" s="324"/>
      <c r="BV38" s="324"/>
      <c r="BW38" s="324"/>
      <c r="BX38" s="324"/>
      <c r="BY38" s="324"/>
      <c r="BZ38" s="324"/>
      <c r="CA38" s="325"/>
      <c r="CB38" s="323"/>
      <c r="CC38" s="324"/>
      <c r="CD38" s="324"/>
      <c r="CE38" s="324"/>
      <c r="CF38" s="324"/>
      <c r="CG38" s="324"/>
      <c r="CH38" s="324"/>
      <c r="CI38" s="324"/>
      <c r="CJ38" s="324"/>
      <c r="CK38" s="324"/>
      <c r="CL38" s="325"/>
      <c r="CM38" s="323"/>
      <c r="CN38" s="324"/>
      <c r="CO38" s="324"/>
      <c r="CP38" s="324"/>
      <c r="CQ38" s="324"/>
      <c r="CR38" s="324"/>
      <c r="CS38" s="324"/>
      <c r="CT38" s="324"/>
      <c r="CU38" s="324"/>
      <c r="CV38" s="324"/>
      <c r="CW38" s="325"/>
      <c r="CX38" s="323"/>
      <c r="CY38" s="324"/>
      <c r="CZ38" s="324"/>
      <c r="DA38" s="324"/>
      <c r="DB38" s="324"/>
      <c r="DC38" s="324"/>
      <c r="DD38" s="324"/>
      <c r="DE38" s="324"/>
      <c r="DF38" s="324"/>
      <c r="DG38" s="324"/>
      <c r="DH38" s="325"/>
      <c r="DI38" s="323"/>
      <c r="DJ38" s="324"/>
      <c r="DK38" s="324"/>
      <c r="DL38" s="324"/>
      <c r="DM38" s="324"/>
      <c r="DN38" s="324"/>
      <c r="DO38" s="324"/>
      <c r="DP38" s="324"/>
      <c r="DQ38" s="324"/>
      <c r="DR38" s="324"/>
      <c r="DS38" s="325"/>
    </row>
    <row r="39" spans="1:123" ht="15.75">
      <c r="A39" s="305"/>
      <c r="B39" s="306"/>
      <c r="C39" s="306"/>
      <c r="D39" s="306"/>
      <c r="E39" s="306"/>
      <c r="F39" s="306"/>
      <c r="G39" s="306"/>
      <c r="H39" s="307"/>
      <c r="I39" s="287" t="s">
        <v>171</v>
      </c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9"/>
      <c r="AP39" s="305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7"/>
      <c r="BF39" s="323"/>
      <c r="BG39" s="324"/>
      <c r="BH39" s="324"/>
      <c r="BI39" s="324"/>
      <c r="BJ39" s="324"/>
      <c r="BK39" s="324"/>
      <c r="BL39" s="324"/>
      <c r="BM39" s="324"/>
      <c r="BN39" s="324"/>
      <c r="BO39" s="324"/>
      <c r="BP39" s="325"/>
      <c r="BQ39" s="323"/>
      <c r="BR39" s="324"/>
      <c r="BS39" s="324"/>
      <c r="BT39" s="324"/>
      <c r="BU39" s="324"/>
      <c r="BV39" s="324"/>
      <c r="BW39" s="324"/>
      <c r="BX39" s="324"/>
      <c r="BY39" s="324"/>
      <c r="BZ39" s="324"/>
      <c r="CA39" s="325"/>
      <c r="CB39" s="323"/>
      <c r="CC39" s="324"/>
      <c r="CD39" s="324"/>
      <c r="CE39" s="324"/>
      <c r="CF39" s="324"/>
      <c r="CG39" s="324"/>
      <c r="CH39" s="324"/>
      <c r="CI39" s="324"/>
      <c r="CJ39" s="324"/>
      <c r="CK39" s="324"/>
      <c r="CL39" s="325"/>
      <c r="CM39" s="323"/>
      <c r="CN39" s="324"/>
      <c r="CO39" s="324"/>
      <c r="CP39" s="324"/>
      <c r="CQ39" s="324"/>
      <c r="CR39" s="324"/>
      <c r="CS39" s="324"/>
      <c r="CT39" s="324"/>
      <c r="CU39" s="324"/>
      <c r="CV39" s="324"/>
      <c r="CW39" s="325"/>
      <c r="CX39" s="323"/>
      <c r="CY39" s="324"/>
      <c r="CZ39" s="324"/>
      <c r="DA39" s="324"/>
      <c r="DB39" s="324"/>
      <c r="DC39" s="324"/>
      <c r="DD39" s="324"/>
      <c r="DE39" s="324"/>
      <c r="DF39" s="324"/>
      <c r="DG39" s="324"/>
      <c r="DH39" s="325"/>
      <c r="DI39" s="323"/>
      <c r="DJ39" s="324"/>
      <c r="DK39" s="324"/>
      <c r="DL39" s="324"/>
      <c r="DM39" s="324"/>
      <c r="DN39" s="324"/>
      <c r="DO39" s="324"/>
      <c r="DP39" s="324"/>
      <c r="DQ39" s="324"/>
      <c r="DR39" s="324"/>
      <c r="DS39" s="325"/>
    </row>
    <row r="40" spans="1:123" ht="15.75">
      <c r="A40" s="305"/>
      <c r="B40" s="306"/>
      <c r="C40" s="306"/>
      <c r="D40" s="306"/>
      <c r="E40" s="306"/>
      <c r="F40" s="306"/>
      <c r="G40" s="306"/>
      <c r="H40" s="307"/>
      <c r="I40" s="287" t="s">
        <v>172</v>
      </c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9"/>
      <c r="AP40" s="305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7"/>
      <c r="BF40" s="323"/>
      <c r="BG40" s="324"/>
      <c r="BH40" s="324"/>
      <c r="BI40" s="324"/>
      <c r="BJ40" s="324"/>
      <c r="BK40" s="324"/>
      <c r="BL40" s="324"/>
      <c r="BM40" s="324"/>
      <c r="BN40" s="324"/>
      <c r="BO40" s="324"/>
      <c r="BP40" s="325"/>
      <c r="BQ40" s="323"/>
      <c r="BR40" s="324"/>
      <c r="BS40" s="324"/>
      <c r="BT40" s="324"/>
      <c r="BU40" s="324"/>
      <c r="BV40" s="324"/>
      <c r="BW40" s="324"/>
      <c r="BX40" s="324"/>
      <c r="BY40" s="324"/>
      <c r="BZ40" s="324"/>
      <c r="CA40" s="325"/>
      <c r="CB40" s="323"/>
      <c r="CC40" s="324"/>
      <c r="CD40" s="324"/>
      <c r="CE40" s="324"/>
      <c r="CF40" s="324"/>
      <c r="CG40" s="324"/>
      <c r="CH40" s="324"/>
      <c r="CI40" s="324"/>
      <c r="CJ40" s="324"/>
      <c r="CK40" s="324"/>
      <c r="CL40" s="325"/>
      <c r="CM40" s="323"/>
      <c r="CN40" s="324"/>
      <c r="CO40" s="324"/>
      <c r="CP40" s="324"/>
      <c r="CQ40" s="324"/>
      <c r="CR40" s="324"/>
      <c r="CS40" s="324"/>
      <c r="CT40" s="324"/>
      <c r="CU40" s="324"/>
      <c r="CV40" s="324"/>
      <c r="CW40" s="325"/>
      <c r="CX40" s="323"/>
      <c r="CY40" s="324"/>
      <c r="CZ40" s="324"/>
      <c r="DA40" s="324"/>
      <c r="DB40" s="324"/>
      <c r="DC40" s="324"/>
      <c r="DD40" s="324"/>
      <c r="DE40" s="324"/>
      <c r="DF40" s="324"/>
      <c r="DG40" s="324"/>
      <c r="DH40" s="325"/>
      <c r="DI40" s="323"/>
      <c r="DJ40" s="324"/>
      <c r="DK40" s="324"/>
      <c r="DL40" s="324"/>
      <c r="DM40" s="324"/>
      <c r="DN40" s="324"/>
      <c r="DO40" s="324"/>
      <c r="DP40" s="324"/>
      <c r="DQ40" s="324"/>
      <c r="DR40" s="324"/>
      <c r="DS40" s="325"/>
    </row>
    <row r="41" spans="1:123" ht="15.75">
      <c r="A41" s="305"/>
      <c r="B41" s="306"/>
      <c r="C41" s="306"/>
      <c r="D41" s="306"/>
      <c r="E41" s="306"/>
      <c r="F41" s="306"/>
      <c r="G41" s="306"/>
      <c r="H41" s="307"/>
      <c r="I41" s="287" t="s">
        <v>173</v>
      </c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9"/>
      <c r="AP41" s="305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7"/>
      <c r="BF41" s="323"/>
      <c r="BG41" s="324"/>
      <c r="BH41" s="324"/>
      <c r="BI41" s="324"/>
      <c r="BJ41" s="324"/>
      <c r="BK41" s="324"/>
      <c r="BL41" s="324"/>
      <c r="BM41" s="324"/>
      <c r="BN41" s="324"/>
      <c r="BO41" s="324"/>
      <c r="BP41" s="325"/>
      <c r="BQ41" s="323"/>
      <c r="BR41" s="324"/>
      <c r="BS41" s="324"/>
      <c r="BT41" s="324"/>
      <c r="BU41" s="324"/>
      <c r="BV41" s="324"/>
      <c r="BW41" s="324"/>
      <c r="BX41" s="324"/>
      <c r="BY41" s="324"/>
      <c r="BZ41" s="324"/>
      <c r="CA41" s="325"/>
      <c r="CB41" s="323"/>
      <c r="CC41" s="324"/>
      <c r="CD41" s="324"/>
      <c r="CE41" s="324"/>
      <c r="CF41" s="324"/>
      <c r="CG41" s="324"/>
      <c r="CH41" s="324"/>
      <c r="CI41" s="324"/>
      <c r="CJ41" s="324"/>
      <c r="CK41" s="324"/>
      <c r="CL41" s="325"/>
      <c r="CM41" s="323"/>
      <c r="CN41" s="324"/>
      <c r="CO41" s="324"/>
      <c r="CP41" s="324"/>
      <c r="CQ41" s="324"/>
      <c r="CR41" s="324"/>
      <c r="CS41" s="324"/>
      <c r="CT41" s="324"/>
      <c r="CU41" s="324"/>
      <c r="CV41" s="324"/>
      <c r="CW41" s="325"/>
      <c r="CX41" s="323"/>
      <c r="CY41" s="324"/>
      <c r="CZ41" s="324"/>
      <c r="DA41" s="324"/>
      <c r="DB41" s="324"/>
      <c r="DC41" s="324"/>
      <c r="DD41" s="324"/>
      <c r="DE41" s="324"/>
      <c r="DF41" s="324"/>
      <c r="DG41" s="324"/>
      <c r="DH41" s="325"/>
      <c r="DI41" s="323"/>
      <c r="DJ41" s="324"/>
      <c r="DK41" s="324"/>
      <c r="DL41" s="324"/>
      <c r="DM41" s="324"/>
      <c r="DN41" s="324"/>
      <c r="DO41" s="324"/>
      <c r="DP41" s="324"/>
      <c r="DQ41" s="324"/>
      <c r="DR41" s="324"/>
      <c r="DS41" s="325"/>
    </row>
    <row r="42" spans="1:123" ht="15.75">
      <c r="A42" s="305"/>
      <c r="B42" s="306"/>
      <c r="C42" s="306"/>
      <c r="D42" s="306"/>
      <c r="E42" s="306"/>
      <c r="F42" s="306"/>
      <c r="G42" s="306"/>
      <c r="H42" s="307"/>
      <c r="I42" s="287" t="s">
        <v>174</v>
      </c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9"/>
      <c r="AP42" s="305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7"/>
      <c r="BF42" s="323"/>
      <c r="BG42" s="324"/>
      <c r="BH42" s="324"/>
      <c r="BI42" s="324"/>
      <c r="BJ42" s="324"/>
      <c r="BK42" s="324"/>
      <c r="BL42" s="324"/>
      <c r="BM42" s="324"/>
      <c r="BN42" s="324"/>
      <c r="BO42" s="324"/>
      <c r="BP42" s="325"/>
      <c r="BQ42" s="323"/>
      <c r="BR42" s="324"/>
      <c r="BS42" s="324"/>
      <c r="BT42" s="324"/>
      <c r="BU42" s="324"/>
      <c r="BV42" s="324"/>
      <c r="BW42" s="324"/>
      <c r="BX42" s="324"/>
      <c r="BY42" s="324"/>
      <c r="BZ42" s="324"/>
      <c r="CA42" s="325"/>
      <c r="CB42" s="323"/>
      <c r="CC42" s="324"/>
      <c r="CD42" s="324"/>
      <c r="CE42" s="324"/>
      <c r="CF42" s="324"/>
      <c r="CG42" s="324"/>
      <c r="CH42" s="324"/>
      <c r="CI42" s="324"/>
      <c r="CJ42" s="324"/>
      <c r="CK42" s="324"/>
      <c r="CL42" s="325"/>
      <c r="CM42" s="323"/>
      <c r="CN42" s="324"/>
      <c r="CO42" s="324"/>
      <c r="CP42" s="324"/>
      <c r="CQ42" s="324"/>
      <c r="CR42" s="324"/>
      <c r="CS42" s="324"/>
      <c r="CT42" s="324"/>
      <c r="CU42" s="324"/>
      <c r="CV42" s="324"/>
      <c r="CW42" s="325"/>
      <c r="CX42" s="323"/>
      <c r="CY42" s="324"/>
      <c r="CZ42" s="324"/>
      <c r="DA42" s="324"/>
      <c r="DB42" s="324"/>
      <c r="DC42" s="324"/>
      <c r="DD42" s="324"/>
      <c r="DE42" s="324"/>
      <c r="DF42" s="324"/>
      <c r="DG42" s="324"/>
      <c r="DH42" s="325"/>
      <c r="DI42" s="323"/>
      <c r="DJ42" s="324"/>
      <c r="DK42" s="324"/>
      <c r="DL42" s="324"/>
      <c r="DM42" s="324"/>
      <c r="DN42" s="324"/>
      <c r="DO42" s="324"/>
      <c r="DP42" s="324"/>
      <c r="DQ42" s="324"/>
      <c r="DR42" s="324"/>
      <c r="DS42" s="325"/>
    </row>
    <row r="43" spans="1:123" ht="15.75">
      <c r="A43" s="305"/>
      <c r="B43" s="306"/>
      <c r="C43" s="306"/>
      <c r="D43" s="306"/>
      <c r="E43" s="306"/>
      <c r="F43" s="306"/>
      <c r="G43" s="306"/>
      <c r="H43" s="307"/>
      <c r="I43" s="287" t="s">
        <v>175</v>
      </c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9"/>
      <c r="AP43" s="305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7"/>
      <c r="BF43" s="323"/>
      <c r="BG43" s="324"/>
      <c r="BH43" s="324"/>
      <c r="BI43" s="324"/>
      <c r="BJ43" s="324"/>
      <c r="BK43" s="324"/>
      <c r="BL43" s="324"/>
      <c r="BM43" s="324"/>
      <c r="BN43" s="324"/>
      <c r="BO43" s="324"/>
      <c r="BP43" s="325"/>
      <c r="BQ43" s="323"/>
      <c r="BR43" s="324"/>
      <c r="BS43" s="324"/>
      <c r="BT43" s="324"/>
      <c r="BU43" s="324"/>
      <c r="BV43" s="324"/>
      <c r="BW43" s="324"/>
      <c r="BX43" s="324"/>
      <c r="BY43" s="324"/>
      <c r="BZ43" s="324"/>
      <c r="CA43" s="325"/>
      <c r="CB43" s="323"/>
      <c r="CC43" s="324"/>
      <c r="CD43" s="324"/>
      <c r="CE43" s="324"/>
      <c r="CF43" s="324"/>
      <c r="CG43" s="324"/>
      <c r="CH43" s="324"/>
      <c r="CI43" s="324"/>
      <c r="CJ43" s="324"/>
      <c r="CK43" s="324"/>
      <c r="CL43" s="325"/>
      <c r="CM43" s="323"/>
      <c r="CN43" s="324"/>
      <c r="CO43" s="324"/>
      <c r="CP43" s="324"/>
      <c r="CQ43" s="324"/>
      <c r="CR43" s="324"/>
      <c r="CS43" s="324"/>
      <c r="CT43" s="324"/>
      <c r="CU43" s="324"/>
      <c r="CV43" s="324"/>
      <c r="CW43" s="325"/>
      <c r="CX43" s="323"/>
      <c r="CY43" s="324"/>
      <c r="CZ43" s="324"/>
      <c r="DA43" s="324"/>
      <c r="DB43" s="324"/>
      <c r="DC43" s="324"/>
      <c r="DD43" s="324"/>
      <c r="DE43" s="324"/>
      <c r="DF43" s="324"/>
      <c r="DG43" s="324"/>
      <c r="DH43" s="325"/>
      <c r="DI43" s="323"/>
      <c r="DJ43" s="324"/>
      <c r="DK43" s="324"/>
      <c r="DL43" s="324"/>
      <c r="DM43" s="324"/>
      <c r="DN43" s="324"/>
      <c r="DO43" s="324"/>
      <c r="DP43" s="324"/>
      <c r="DQ43" s="324"/>
      <c r="DR43" s="324"/>
      <c r="DS43" s="325"/>
    </row>
    <row r="44" spans="1:123" ht="15.75">
      <c r="A44" s="305"/>
      <c r="B44" s="306"/>
      <c r="C44" s="306"/>
      <c r="D44" s="306"/>
      <c r="E44" s="306"/>
      <c r="F44" s="306"/>
      <c r="G44" s="306"/>
      <c r="H44" s="307"/>
      <c r="I44" s="287" t="s">
        <v>176</v>
      </c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9"/>
      <c r="AP44" s="305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7"/>
      <c r="BF44" s="323"/>
      <c r="BG44" s="324"/>
      <c r="BH44" s="324"/>
      <c r="BI44" s="324"/>
      <c r="BJ44" s="324"/>
      <c r="BK44" s="324"/>
      <c r="BL44" s="324"/>
      <c r="BM44" s="324"/>
      <c r="BN44" s="324"/>
      <c r="BO44" s="324"/>
      <c r="BP44" s="325"/>
      <c r="BQ44" s="323"/>
      <c r="BR44" s="324"/>
      <c r="BS44" s="324"/>
      <c r="BT44" s="324"/>
      <c r="BU44" s="324"/>
      <c r="BV44" s="324"/>
      <c r="BW44" s="324"/>
      <c r="BX44" s="324"/>
      <c r="BY44" s="324"/>
      <c r="BZ44" s="324"/>
      <c r="CA44" s="325"/>
      <c r="CB44" s="323"/>
      <c r="CC44" s="324"/>
      <c r="CD44" s="324"/>
      <c r="CE44" s="324"/>
      <c r="CF44" s="324"/>
      <c r="CG44" s="324"/>
      <c r="CH44" s="324"/>
      <c r="CI44" s="324"/>
      <c r="CJ44" s="324"/>
      <c r="CK44" s="324"/>
      <c r="CL44" s="325"/>
      <c r="CM44" s="323"/>
      <c r="CN44" s="324"/>
      <c r="CO44" s="324"/>
      <c r="CP44" s="324"/>
      <c r="CQ44" s="324"/>
      <c r="CR44" s="324"/>
      <c r="CS44" s="324"/>
      <c r="CT44" s="324"/>
      <c r="CU44" s="324"/>
      <c r="CV44" s="324"/>
      <c r="CW44" s="325"/>
      <c r="CX44" s="323"/>
      <c r="CY44" s="324"/>
      <c r="CZ44" s="324"/>
      <c r="DA44" s="324"/>
      <c r="DB44" s="324"/>
      <c r="DC44" s="324"/>
      <c r="DD44" s="324"/>
      <c r="DE44" s="324"/>
      <c r="DF44" s="324"/>
      <c r="DG44" s="324"/>
      <c r="DH44" s="325"/>
      <c r="DI44" s="323"/>
      <c r="DJ44" s="324"/>
      <c r="DK44" s="324"/>
      <c r="DL44" s="324"/>
      <c r="DM44" s="324"/>
      <c r="DN44" s="324"/>
      <c r="DO44" s="324"/>
      <c r="DP44" s="324"/>
      <c r="DQ44" s="324"/>
      <c r="DR44" s="324"/>
      <c r="DS44" s="325"/>
    </row>
    <row r="45" spans="1:123" ht="15.75">
      <c r="A45" s="305"/>
      <c r="B45" s="306"/>
      <c r="C45" s="306"/>
      <c r="D45" s="306"/>
      <c r="E45" s="306"/>
      <c r="F45" s="306"/>
      <c r="G45" s="306"/>
      <c r="H45" s="307"/>
      <c r="I45" s="287" t="s">
        <v>177</v>
      </c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9"/>
      <c r="AP45" s="305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7"/>
      <c r="BF45" s="323"/>
      <c r="BG45" s="324"/>
      <c r="BH45" s="324"/>
      <c r="BI45" s="324"/>
      <c r="BJ45" s="324"/>
      <c r="BK45" s="324"/>
      <c r="BL45" s="324"/>
      <c r="BM45" s="324"/>
      <c r="BN45" s="324"/>
      <c r="BO45" s="324"/>
      <c r="BP45" s="325"/>
      <c r="BQ45" s="323"/>
      <c r="BR45" s="324"/>
      <c r="BS45" s="324"/>
      <c r="BT45" s="324"/>
      <c r="BU45" s="324"/>
      <c r="BV45" s="324"/>
      <c r="BW45" s="324"/>
      <c r="BX45" s="324"/>
      <c r="BY45" s="324"/>
      <c r="BZ45" s="324"/>
      <c r="CA45" s="325"/>
      <c r="CB45" s="323"/>
      <c r="CC45" s="324"/>
      <c r="CD45" s="324"/>
      <c r="CE45" s="324"/>
      <c r="CF45" s="324"/>
      <c r="CG45" s="324"/>
      <c r="CH45" s="324"/>
      <c r="CI45" s="324"/>
      <c r="CJ45" s="324"/>
      <c r="CK45" s="324"/>
      <c r="CL45" s="325"/>
      <c r="CM45" s="323"/>
      <c r="CN45" s="324"/>
      <c r="CO45" s="324"/>
      <c r="CP45" s="324"/>
      <c r="CQ45" s="324"/>
      <c r="CR45" s="324"/>
      <c r="CS45" s="324"/>
      <c r="CT45" s="324"/>
      <c r="CU45" s="324"/>
      <c r="CV45" s="324"/>
      <c r="CW45" s="325"/>
      <c r="CX45" s="323"/>
      <c r="CY45" s="324"/>
      <c r="CZ45" s="324"/>
      <c r="DA45" s="324"/>
      <c r="DB45" s="324"/>
      <c r="DC45" s="324"/>
      <c r="DD45" s="324"/>
      <c r="DE45" s="324"/>
      <c r="DF45" s="324"/>
      <c r="DG45" s="324"/>
      <c r="DH45" s="325"/>
      <c r="DI45" s="323"/>
      <c r="DJ45" s="324"/>
      <c r="DK45" s="324"/>
      <c r="DL45" s="324"/>
      <c r="DM45" s="324"/>
      <c r="DN45" s="324"/>
      <c r="DO45" s="324"/>
      <c r="DP45" s="324"/>
      <c r="DQ45" s="324"/>
      <c r="DR45" s="324"/>
      <c r="DS45" s="325"/>
    </row>
    <row r="46" spans="1:123" ht="15.75">
      <c r="A46" s="305"/>
      <c r="B46" s="306"/>
      <c r="C46" s="306"/>
      <c r="D46" s="306"/>
      <c r="E46" s="306"/>
      <c r="F46" s="306"/>
      <c r="G46" s="306"/>
      <c r="H46" s="307"/>
      <c r="I46" s="287" t="s">
        <v>178</v>
      </c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9"/>
      <c r="AP46" s="305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7"/>
      <c r="BF46" s="323"/>
      <c r="BG46" s="324"/>
      <c r="BH46" s="324"/>
      <c r="BI46" s="324"/>
      <c r="BJ46" s="324"/>
      <c r="BK46" s="324"/>
      <c r="BL46" s="324"/>
      <c r="BM46" s="324"/>
      <c r="BN46" s="324"/>
      <c r="BO46" s="324"/>
      <c r="BP46" s="325"/>
      <c r="BQ46" s="323"/>
      <c r="BR46" s="324"/>
      <c r="BS46" s="324"/>
      <c r="BT46" s="324"/>
      <c r="BU46" s="324"/>
      <c r="BV46" s="324"/>
      <c r="BW46" s="324"/>
      <c r="BX46" s="324"/>
      <c r="BY46" s="324"/>
      <c r="BZ46" s="324"/>
      <c r="CA46" s="325"/>
      <c r="CB46" s="323"/>
      <c r="CC46" s="324"/>
      <c r="CD46" s="324"/>
      <c r="CE46" s="324"/>
      <c r="CF46" s="324"/>
      <c r="CG46" s="324"/>
      <c r="CH46" s="324"/>
      <c r="CI46" s="324"/>
      <c r="CJ46" s="324"/>
      <c r="CK46" s="324"/>
      <c r="CL46" s="325"/>
      <c r="CM46" s="323"/>
      <c r="CN46" s="324"/>
      <c r="CO46" s="324"/>
      <c r="CP46" s="324"/>
      <c r="CQ46" s="324"/>
      <c r="CR46" s="324"/>
      <c r="CS46" s="324"/>
      <c r="CT46" s="324"/>
      <c r="CU46" s="324"/>
      <c r="CV46" s="324"/>
      <c r="CW46" s="325"/>
      <c r="CX46" s="323"/>
      <c r="CY46" s="324"/>
      <c r="CZ46" s="324"/>
      <c r="DA46" s="324"/>
      <c r="DB46" s="324"/>
      <c r="DC46" s="324"/>
      <c r="DD46" s="324"/>
      <c r="DE46" s="324"/>
      <c r="DF46" s="324"/>
      <c r="DG46" s="324"/>
      <c r="DH46" s="325"/>
      <c r="DI46" s="323"/>
      <c r="DJ46" s="324"/>
      <c r="DK46" s="324"/>
      <c r="DL46" s="324"/>
      <c r="DM46" s="324"/>
      <c r="DN46" s="324"/>
      <c r="DO46" s="324"/>
      <c r="DP46" s="324"/>
      <c r="DQ46" s="324"/>
      <c r="DR46" s="324"/>
      <c r="DS46" s="325"/>
    </row>
    <row r="47" spans="1:123" ht="15.75">
      <c r="A47" s="305"/>
      <c r="B47" s="306"/>
      <c r="C47" s="306"/>
      <c r="D47" s="306"/>
      <c r="E47" s="306"/>
      <c r="F47" s="306"/>
      <c r="G47" s="306"/>
      <c r="H47" s="307"/>
      <c r="I47" s="287" t="s">
        <v>166</v>
      </c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9"/>
      <c r="AP47" s="305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7"/>
      <c r="BF47" s="323"/>
      <c r="BG47" s="324"/>
      <c r="BH47" s="324"/>
      <c r="BI47" s="324"/>
      <c r="BJ47" s="324"/>
      <c r="BK47" s="324"/>
      <c r="BL47" s="324"/>
      <c r="BM47" s="324"/>
      <c r="BN47" s="324"/>
      <c r="BO47" s="324"/>
      <c r="BP47" s="325"/>
      <c r="BQ47" s="323"/>
      <c r="BR47" s="324"/>
      <c r="BS47" s="324"/>
      <c r="BT47" s="324"/>
      <c r="BU47" s="324"/>
      <c r="BV47" s="324"/>
      <c r="BW47" s="324"/>
      <c r="BX47" s="324"/>
      <c r="BY47" s="324"/>
      <c r="BZ47" s="324"/>
      <c r="CA47" s="325"/>
      <c r="CB47" s="323"/>
      <c r="CC47" s="324"/>
      <c r="CD47" s="324"/>
      <c r="CE47" s="324"/>
      <c r="CF47" s="324"/>
      <c r="CG47" s="324"/>
      <c r="CH47" s="324"/>
      <c r="CI47" s="324"/>
      <c r="CJ47" s="324"/>
      <c r="CK47" s="324"/>
      <c r="CL47" s="325"/>
      <c r="CM47" s="323"/>
      <c r="CN47" s="324"/>
      <c r="CO47" s="324"/>
      <c r="CP47" s="324"/>
      <c r="CQ47" s="324"/>
      <c r="CR47" s="324"/>
      <c r="CS47" s="324"/>
      <c r="CT47" s="324"/>
      <c r="CU47" s="324"/>
      <c r="CV47" s="324"/>
      <c r="CW47" s="325"/>
      <c r="CX47" s="323"/>
      <c r="CY47" s="324"/>
      <c r="CZ47" s="324"/>
      <c r="DA47" s="324"/>
      <c r="DB47" s="324"/>
      <c r="DC47" s="324"/>
      <c r="DD47" s="324"/>
      <c r="DE47" s="324"/>
      <c r="DF47" s="324"/>
      <c r="DG47" s="324"/>
      <c r="DH47" s="325"/>
      <c r="DI47" s="323"/>
      <c r="DJ47" s="324"/>
      <c r="DK47" s="324"/>
      <c r="DL47" s="324"/>
      <c r="DM47" s="324"/>
      <c r="DN47" s="324"/>
      <c r="DO47" s="324"/>
      <c r="DP47" s="324"/>
      <c r="DQ47" s="324"/>
      <c r="DR47" s="324"/>
      <c r="DS47" s="325"/>
    </row>
    <row r="48" spans="1:123" ht="15.75">
      <c r="A48" s="305"/>
      <c r="B48" s="306"/>
      <c r="C48" s="306"/>
      <c r="D48" s="306"/>
      <c r="E48" s="306"/>
      <c r="F48" s="306"/>
      <c r="G48" s="306"/>
      <c r="H48" s="307"/>
      <c r="I48" s="287" t="s">
        <v>167</v>
      </c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9"/>
      <c r="AP48" s="305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7"/>
      <c r="BF48" s="323"/>
      <c r="BG48" s="324"/>
      <c r="BH48" s="324"/>
      <c r="BI48" s="324"/>
      <c r="BJ48" s="324"/>
      <c r="BK48" s="324"/>
      <c r="BL48" s="324"/>
      <c r="BM48" s="324"/>
      <c r="BN48" s="324"/>
      <c r="BO48" s="324"/>
      <c r="BP48" s="325"/>
      <c r="BQ48" s="323"/>
      <c r="BR48" s="324"/>
      <c r="BS48" s="324"/>
      <c r="BT48" s="324"/>
      <c r="BU48" s="324"/>
      <c r="BV48" s="324"/>
      <c r="BW48" s="324"/>
      <c r="BX48" s="324"/>
      <c r="BY48" s="324"/>
      <c r="BZ48" s="324"/>
      <c r="CA48" s="325"/>
      <c r="CB48" s="323"/>
      <c r="CC48" s="324"/>
      <c r="CD48" s="324"/>
      <c r="CE48" s="324"/>
      <c r="CF48" s="324"/>
      <c r="CG48" s="324"/>
      <c r="CH48" s="324"/>
      <c r="CI48" s="324"/>
      <c r="CJ48" s="324"/>
      <c r="CK48" s="324"/>
      <c r="CL48" s="325"/>
      <c r="CM48" s="323"/>
      <c r="CN48" s="324"/>
      <c r="CO48" s="324"/>
      <c r="CP48" s="324"/>
      <c r="CQ48" s="324"/>
      <c r="CR48" s="324"/>
      <c r="CS48" s="324"/>
      <c r="CT48" s="324"/>
      <c r="CU48" s="324"/>
      <c r="CV48" s="324"/>
      <c r="CW48" s="325"/>
      <c r="CX48" s="323"/>
      <c r="CY48" s="324"/>
      <c r="CZ48" s="324"/>
      <c r="DA48" s="324"/>
      <c r="DB48" s="324"/>
      <c r="DC48" s="324"/>
      <c r="DD48" s="324"/>
      <c r="DE48" s="324"/>
      <c r="DF48" s="324"/>
      <c r="DG48" s="324"/>
      <c r="DH48" s="325"/>
      <c r="DI48" s="323"/>
      <c r="DJ48" s="324"/>
      <c r="DK48" s="324"/>
      <c r="DL48" s="324"/>
      <c r="DM48" s="324"/>
      <c r="DN48" s="324"/>
      <c r="DO48" s="324"/>
      <c r="DP48" s="324"/>
      <c r="DQ48" s="324"/>
      <c r="DR48" s="324"/>
      <c r="DS48" s="325"/>
    </row>
    <row r="49" spans="1:123" ht="15.75">
      <c r="A49" s="284"/>
      <c r="B49" s="285"/>
      <c r="C49" s="285"/>
      <c r="D49" s="285"/>
      <c r="E49" s="285"/>
      <c r="F49" s="285"/>
      <c r="G49" s="285"/>
      <c r="H49" s="286"/>
      <c r="I49" s="287" t="s">
        <v>168</v>
      </c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9"/>
      <c r="AP49" s="284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6"/>
      <c r="BF49" s="326"/>
      <c r="BG49" s="327"/>
      <c r="BH49" s="327"/>
      <c r="BI49" s="327"/>
      <c r="BJ49" s="327"/>
      <c r="BK49" s="327"/>
      <c r="BL49" s="327"/>
      <c r="BM49" s="327"/>
      <c r="BN49" s="327"/>
      <c r="BO49" s="327"/>
      <c r="BP49" s="328"/>
      <c r="BQ49" s="326"/>
      <c r="BR49" s="327"/>
      <c r="BS49" s="327"/>
      <c r="BT49" s="327"/>
      <c r="BU49" s="327"/>
      <c r="BV49" s="327"/>
      <c r="BW49" s="327"/>
      <c r="BX49" s="327"/>
      <c r="BY49" s="327"/>
      <c r="BZ49" s="327"/>
      <c r="CA49" s="328"/>
      <c r="CB49" s="326"/>
      <c r="CC49" s="327"/>
      <c r="CD49" s="327"/>
      <c r="CE49" s="327"/>
      <c r="CF49" s="327"/>
      <c r="CG49" s="327"/>
      <c r="CH49" s="327"/>
      <c r="CI49" s="327"/>
      <c r="CJ49" s="327"/>
      <c r="CK49" s="327"/>
      <c r="CL49" s="328"/>
      <c r="CM49" s="326"/>
      <c r="CN49" s="327"/>
      <c r="CO49" s="327"/>
      <c r="CP49" s="327"/>
      <c r="CQ49" s="327"/>
      <c r="CR49" s="327"/>
      <c r="CS49" s="327"/>
      <c r="CT49" s="327"/>
      <c r="CU49" s="327"/>
      <c r="CV49" s="327"/>
      <c r="CW49" s="328"/>
      <c r="CX49" s="326"/>
      <c r="CY49" s="327"/>
      <c r="CZ49" s="327"/>
      <c r="DA49" s="327"/>
      <c r="DB49" s="327"/>
      <c r="DC49" s="327"/>
      <c r="DD49" s="327"/>
      <c r="DE49" s="327"/>
      <c r="DF49" s="327"/>
      <c r="DG49" s="327"/>
      <c r="DH49" s="328"/>
      <c r="DI49" s="326"/>
      <c r="DJ49" s="327"/>
      <c r="DK49" s="327"/>
      <c r="DL49" s="327"/>
      <c r="DM49" s="327"/>
      <c r="DN49" s="327"/>
      <c r="DO49" s="327"/>
      <c r="DP49" s="327"/>
      <c r="DQ49" s="327"/>
      <c r="DR49" s="327"/>
      <c r="DS49" s="328"/>
    </row>
    <row r="50" spans="1:123" ht="15.75">
      <c r="A50" s="281" t="s">
        <v>44</v>
      </c>
      <c r="B50" s="282"/>
      <c r="C50" s="282"/>
      <c r="D50" s="282"/>
      <c r="E50" s="282"/>
      <c r="F50" s="282"/>
      <c r="G50" s="282"/>
      <c r="H50" s="283"/>
      <c r="I50" s="287" t="s">
        <v>180</v>
      </c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9"/>
      <c r="AP50" s="281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3"/>
      <c r="BF50" s="269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269"/>
      <c r="BR50" s="270"/>
      <c r="BS50" s="270"/>
      <c r="BT50" s="270"/>
      <c r="BU50" s="270"/>
      <c r="BV50" s="270"/>
      <c r="BW50" s="270"/>
      <c r="BX50" s="270"/>
      <c r="BY50" s="270"/>
      <c r="BZ50" s="270"/>
      <c r="CA50" s="271"/>
      <c r="CB50" s="269"/>
      <c r="CC50" s="270"/>
      <c r="CD50" s="270"/>
      <c r="CE50" s="270"/>
      <c r="CF50" s="270"/>
      <c r="CG50" s="270"/>
      <c r="CH50" s="270"/>
      <c r="CI50" s="270"/>
      <c r="CJ50" s="270"/>
      <c r="CK50" s="270"/>
      <c r="CL50" s="271"/>
      <c r="CM50" s="269"/>
      <c r="CN50" s="270"/>
      <c r="CO50" s="270"/>
      <c r="CP50" s="270"/>
      <c r="CQ50" s="270"/>
      <c r="CR50" s="270"/>
      <c r="CS50" s="270"/>
      <c r="CT50" s="270"/>
      <c r="CU50" s="270"/>
      <c r="CV50" s="270"/>
      <c r="CW50" s="271"/>
      <c r="CX50" s="269"/>
      <c r="CY50" s="270"/>
      <c r="CZ50" s="270"/>
      <c r="DA50" s="270"/>
      <c r="DB50" s="270"/>
      <c r="DC50" s="270"/>
      <c r="DD50" s="270"/>
      <c r="DE50" s="270"/>
      <c r="DF50" s="270"/>
      <c r="DG50" s="270"/>
      <c r="DH50" s="271"/>
      <c r="DI50" s="269"/>
      <c r="DJ50" s="270"/>
      <c r="DK50" s="270"/>
      <c r="DL50" s="270"/>
      <c r="DM50" s="270"/>
      <c r="DN50" s="270"/>
      <c r="DO50" s="270"/>
      <c r="DP50" s="270"/>
      <c r="DQ50" s="270"/>
      <c r="DR50" s="270"/>
      <c r="DS50" s="271"/>
    </row>
    <row r="51" spans="1:123" ht="15.75">
      <c r="A51" s="284"/>
      <c r="B51" s="285"/>
      <c r="C51" s="285"/>
      <c r="D51" s="285"/>
      <c r="E51" s="285"/>
      <c r="F51" s="285"/>
      <c r="G51" s="285"/>
      <c r="H51" s="286"/>
      <c r="I51" s="287" t="s">
        <v>181</v>
      </c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9"/>
      <c r="AP51" s="284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6"/>
      <c r="BF51" s="272"/>
      <c r="BG51" s="273"/>
      <c r="BH51" s="273"/>
      <c r="BI51" s="273"/>
      <c r="BJ51" s="273"/>
      <c r="BK51" s="273"/>
      <c r="BL51" s="273"/>
      <c r="BM51" s="273"/>
      <c r="BN51" s="273"/>
      <c r="BO51" s="273"/>
      <c r="BP51" s="274"/>
      <c r="BQ51" s="272"/>
      <c r="BR51" s="273"/>
      <c r="BS51" s="273"/>
      <c r="BT51" s="273"/>
      <c r="BU51" s="273"/>
      <c r="BV51" s="273"/>
      <c r="BW51" s="273"/>
      <c r="BX51" s="273"/>
      <c r="BY51" s="273"/>
      <c r="BZ51" s="273"/>
      <c r="CA51" s="274"/>
      <c r="CB51" s="272"/>
      <c r="CC51" s="273"/>
      <c r="CD51" s="273"/>
      <c r="CE51" s="273"/>
      <c r="CF51" s="273"/>
      <c r="CG51" s="273"/>
      <c r="CH51" s="273"/>
      <c r="CI51" s="273"/>
      <c r="CJ51" s="273"/>
      <c r="CK51" s="273"/>
      <c r="CL51" s="274"/>
      <c r="CM51" s="272"/>
      <c r="CN51" s="273"/>
      <c r="CO51" s="273"/>
      <c r="CP51" s="273"/>
      <c r="CQ51" s="273"/>
      <c r="CR51" s="273"/>
      <c r="CS51" s="273"/>
      <c r="CT51" s="273"/>
      <c r="CU51" s="273"/>
      <c r="CV51" s="273"/>
      <c r="CW51" s="274"/>
      <c r="CX51" s="272"/>
      <c r="CY51" s="273"/>
      <c r="CZ51" s="273"/>
      <c r="DA51" s="273"/>
      <c r="DB51" s="273"/>
      <c r="DC51" s="273"/>
      <c r="DD51" s="273"/>
      <c r="DE51" s="273"/>
      <c r="DF51" s="273"/>
      <c r="DG51" s="273"/>
      <c r="DH51" s="274"/>
      <c r="DI51" s="272"/>
      <c r="DJ51" s="273"/>
      <c r="DK51" s="273"/>
      <c r="DL51" s="273"/>
      <c r="DM51" s="273"/>
      <c r="DN51" s="273"/>
      <c r="DO51" s="273"/>
      <c r="DP51" s="273"/>
      <c r="DQ51" s="273"/>
      <c r="DR51" s="273"/>
      <c r="DS51" s="274"/>
    </row>
    <row r="52" spans="1:123" ht="15.75">
      <c r="A52" s="275" t="s">
        <v>239</v>
      </c>
      <c r="B52" s="276"/>
      <c r="C52" s="276"/>
      <c r="D52" s="276"/>
      <c r="E52" s="276"/>
      <c r="F52" s="276"/>
      <c r="G52" s="276"/>
      <c r="H52" s="277"/>
      <c r="I52" s="278" t="s">
        <v>247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80"/>
      <c r="AP52" s="263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7"/>
      <c r="BQ52" s="125"/>
      <c r="BR52" s="126"/>
      <c r="BS52" s="126"/>
      <c r="BT52" s="126"/>
      <c r="BU52" s="126"/>
      <c r="BV52" s="126"/>
      <c r="BW52" s="126"/>
      <c r="BX52" s="126"/>
      <c r="BY52" s="126"/>
      <c r="BZ52" s="126"/>
      <c r="CA52" s="127"/>
      <c r="CB52" s="125"/>
      <c r="CC52" s="126"/>
      <c r="CD52" s="126"/>
      <c r="CE52" s="126"/>
      <c r="CF52" s="126"/>
      <c r="CG52" s="126"/>
      <c r="CH52" s="126"/>
      <c r="CI52" s="126"/>
      <c r="CJ52" s="126"/>
      <c r="CK52" s="126"/>
      <c r="CL52" s="127"/>
      <c r="CM52" s="125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25"/>
      <c r="CY52" s="126"/>
      <c r="CZ52" s="126"/>
      <c r="DA52" s="126"/>
      <c r="DB52" s="126"/>
      <c r="DC52" s="126"/>
      <c r="DD52" s="126"/>
      <c r="DE52" s="126"/>
      <c r="DF52" s="126"/>
      <c r="DG52" s="126"/>
      <c r="DH52" s="127"/>
      <c r="DI52" s="125"/>
      <c r="DJ52" s="126"/>
      <c r="DK52" s="126"/>
      <c r="DL52" s="126"/>
      <c r="DM52" s="126"/>
      <c r="DN52" s="126"/>
      <c r="DO52" s="126"/>
      <c r="DP52" s="126"/>
      <c r="DQ52" s="126"/>
      <c r="DR52" s="126"/>
      <c r="DS52" s="127"/>
    </row>
    <row r="53" spans="1:123" ht="15.75">
      <c r="A53" s="266" t="s">
        <v>244</v>
      </c>
      <c r="B53" s="267"/>
      <c r="C53" s="267"/>
      <c r="D53" s="267"/>
      <c r="E53" s="267"/>
      <c r="F53" s="267"/>
      <c r="G53" s="267"/>
      <c r="H53" s="268"/>
      <c r="I53" s="290" t="s">
        <v>243</v>
      </c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2"/>
      <c r="AP53" s="263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5"/>
      <c r="BF53" s="125"/>
      <c r="BG53" s="126"/>
      <c r="BH53" s="126"/>
      <c r="BI53" s="126"/>
      <c r="BJ53" s="126"/>
      <c r="BK53" s="126"/>
      <c r="BL53" s="126"/>
      <c r="BM53" s="126"/>
      <c r="BN53" s="126"/>
      <c r="BO53" s="126"/>
      <c r="BP53" s="127"/>
      <c r="BQ53" s="125"/>
      <c r="BR53" s="126"/>
      <c r="BS53" s="126"/>
      <c r="BT53" s="126"/>
      <c r="BU53" s="126"/>
      <c r="BV53" s="126"/>
      <c r="BW53" s="126"/>
      <c r="BX53" s="126"/>
      <c r="BY53" s="126"/>
      <c r="BZ53" s="126"/>
      <c r="CA53" s="127"/>
      <c r="CB53" s="125"/>
      <c r="CC53" s="126"/>
      <c r="CD53" s="126"/>
      <c r="CE53" s="126"/>
      <c r="CF53" s="126"/>
      <c r="CG53" s="126"/>
      <c r="CH53" s="126"/>
      <c r="CI53" s="126"/>
      <c r="CJ53" s="126"/>
      <c r="CK53" s="126"/>
      <c r="CL53" s="127"/>
      <c r="CM53" s="125"/>
      <c r="CN53" s="126"/>
      <c r="CO53" s="126"/>
      <c r="CP53" s="126"/>
      <c r="CQ53" s="126"/>
      <c r="CR53" s="126"/>
      <c r="CS53" s="126"/>
      <c r="CT53" s="126"/>
      <c r="CU53" s="126"/>
      <c r="CV53" s="126"/>
      <c r="CW53" s="127"/>
      <c r="CX53" s="125"/>
      <c r="CY53" s="126"/>
      <c r="CZ53" s="126"/>
      <c r="DA53" s="126"/>
      <c r="DB53" s="126"/>
      <c r="DC53" s="126"/>
      <c r="DD53" s="126"/>
      <c r="DE53" s="126"/>
      <c r="DF53" s="126"/>
      <c r="DG53" s="126"/>
      <c r="DH53" s="127"/>
      <c r="DI53" s="125"/>
      <c r="DJ53" s="126"/>
      <c r="DK53" s="126"/>
      <c r="DL53" s="126"/>
      <c r="DM53" s="126"/>
      <c r="DN53" s="126"/>
      <c r="DO53" s="126"/>
      <c r="DP53" s="126"/>
      <c r="DQ53" s="126"/>
      <c r="DR53" s="126"/>
      <c r="DS53" s="127"/>
    </row>
    <row r="54" spans="1:123" ht="15.75">
      <c r="A54" s="263"/>
      <c r="B54" s="264"/>
      <c r="C54" s="264"/>
      <c r="D54" s="264"/>
      <c r="E54" s="264"/>
      <c r="F54" s="264"/>
      <c r="G54" s="264"/>
      <c r="H54" s="265"/>
      <c r="I54" s="287" t="s">
        <v>182</v>
      </c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9"/>
      <c r="AP54" s="263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5"/>
      <c r="BF54" s="125"/>
      <c r="BG54" s="126"/>
      <c r="BH54" s="126"/>
      <c r="BI54" s="126"/>
      <c r="BJ54" s="126"/>
      <c r="BK54" s="126"/>
      <c r="BL54" s="126"/>
      <c r="BM54" s="126"/>
      <c r="BN54" s="126"/>
      <c r="BO54" s="126"/>
      <c r="BP54" s="127"/>
      <c r="BQ54" s="125"/>
      <c r="BR54" s="126"/>
      <c r="BS54" s="126"/>
      <c r="BT54" s="126"/>
      <c r="BU54" s="126"/>
      <c r="BV54" s="126"/>
      <c r="BW54" s="126"/>
      <c r="BX54" s="126"/>
      <c r="BY54" s="126"/>
      <c r="BZ54" s="126"/>
      <c r="CA54" s="127"/>
      <c r="CB54" s="125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M54" s="125"/>
      <c r="CN54" s="126"/>
      <c r="CO54" s="126"/>
      <c r="CP54" s="126"/>
      <c r="CQ54" s="126"/>
      <c r="CR54" s="126"/>
      <c r="CS54" s="126"/>
      <c r="CT54" s="126"/>
      <c r="CU54" s="126"/>
      <c r="CV54" s="126"/>
      <c r="CW54" s="127"/>
      <c r="CX54" s="125"/>
      <c r="CY54" s="126"/>
      <c r="CZ54" s="126"/>
      <c r="DA54" s="126"/>
      <c r="DB54" s="126"/>
      <c r="DC54" s="126"/>
      <c r="DD54" s="126"/>
      <c r="DE54" s="126"/>
      <c r="DF54" s="126"/>
      <c r="DG54" s="126"/>
      <c r="DH54" s="127"/>
      <c r="DI54" s="125"/>
      <c r="DJ54" s="126"/>
      <c r="DK54" s="126"/>
      <c r="DL54" s="126"/>
      <c r="DM54" s="126"/>
      <c r="DN54" s="126"/>
      <c r="DO54" s="126"/>
      <c r="DP54" s="126"/>
      <c r="DQ54" s="126"/>
      <c r="DR54" s="126"/>
      <c r="DS54" s="127"/>
    </row>
    <row r="55" spans="1:123" ht="15.75">
      <c r="A55" s="263"/>
      <c r="B55" s="264"/>
      <c r="C55" s="264"/>
      <c r="D55" s="264"/>
      <c r="E55" s="264"/>
      <c r="F55" s="264"/>
      <c r="G55" s="264"/>
      <c r="H55" s="265"/>
      <c r="I55" s="287" t="s">
        <v>183</v>
      </c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9"/>
      <c r="AP55" s="263" t="s">
        <v>184</v>
      </c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5"/>
      <c r="BF55" s="125">
        <v>919657.41</v>
      </c>
      <c r="BG55" s="126"/>
      <c r="BH55" s="126"/>
      <c r="BI55" s="126"/>
      <c r="BJ55" s="126"/>
      <c r="BK55" s="126"/>
      <c r="BL55" s="126"/>
      <c r="BM55" s="126"/>
      <c r="BN55" s="126"/>
      <c r="BO55" s="126"/>
      <c r="BP55" s="127"/>
      <c r="BQ55" s="125">
        <v>966560.71</v>
      </c>
      <c r="BR55" s="126"/>
      <c r="BS55" s="126"/>
      <c r="BT55" s="126"/>
      <c r="BU55" s="126"/>
      <c r="BV55" s="126"/>
      <c r="BW55" s="126"/>
      <c r="BX55" s="126"/>
      <c r="BY55" s="126"/>
      <c r="BZ55" s="126"/>
      <c r="CA55" s="127"/>
      <c r="CB55" s="125">
        <f>BQ55</f>
        <v>966560.71</v>
      </c>
      <c r="CC55" s="126"/>
      <c r="CD55" s="126"/>
      <c r="CE55" s="126"/>
      <c r="CF55" s="126"/>
      <c r="CG55" s="126"/>
      <c r="CH55" s="126"/>
      <c r="CI55" s="126"/>
      <c r="CJ55" s="126"/>
      <c r="CK55" s="126"/>
      <c r="CL55" s="127"/>
      <c r="CM55" s="125">
        <v>965032</v>
      </c>
      <c r="CN55" s="126"/>
      <c r="CO55" s="126"/>
      <c r="CP55" s="126"/>
      <c r="CQ55" s="126"/>
      <c r="CR55" s="126"/>
      <c r="CS55" s="126"/>
      <c r="CT55" s="126"/>
      <c r="CU55" s="126"/>
      <c r="CV55" s="126"/>
      <c r="CW55" s="127"/>
      <c r="CX55" s="125">
        <f>CM55</f>
        <v>965032</v>
      </c>
      <c r="CY55" s="126"/>
      <c r="CZ55" s="126"/>
      <c r="DA55" s="126"/>
      <c r="DB55" s="126"/>
      <c r="DC55" s="126"/>
      <c r="DD55" s="126"/>
      <c r="DE55" s="126"/>
      <c r="DF55" s="126"/>
      <c r="DG55" s="126"/>
      <c r="DH55" s="127"/>
      <c r="DI55" s="125">
        <v>1254541.6</v>
      </c>
      <c r="DJ55" s="126"/>
      <c r="DK55" s="126"/>
      <c r="DL55" s="126"/>
      <c r="DM55" s="126"/>
      <c r="DN55" s="126"/>
      <c r="DO55" s="126"/>
      <c r="DP55" s="126"/>
      <c r="DQ55" s="126"/>
      <c r="DR55" s="126"/>
      <c r="DS55" s="127"/>
    </row>
    <row r="56" spans="1:123" ht="15.75">
      <c r="A56" s="281"/>
      <c r="B56" s="282"/>
      <c r="C56" s="282"/>
      <c r="D56" s="282"/>
      <c r="E56" s="282"/>
      <c r="F56" s="282"/>
      <c r="G56" s="282"/>
      <c r="H56" s="283"/>
      <c r="I56" s="287" t="s">
        <v>185</v>
      </c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9"/>
      <c r="AP56" s="281" t="s">
        <v>179</v>
      </c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3"/>
      <c r="BF56" s="269">
        <v>119.39</v>
      </c>
      <c r="BG56" s="270"/>
      <c r="BH56" s="270"/>
      <c r="BI56" s="270"/>
      <c r="BJ56" s="270"/>
      <c r="BK56" s="270"/>
      <c r="BL56" s="270"/>
      <c r="BM56" s="270"/>
      <c r="BN56" s="270"/>
      <c r="BO56" s="270"/>
      <c r="BP56" s="271"/>
      <c r="BQ56" s="269">
        <v>132.52</v>
      </c>
      <c r="BR56" s="270"/>
      <c r="BS56" s="270"/>
      <c r="BT56" s="270"/>
      <c r="BU56" s="270"/>
      <c r="BV56" s="270"/>
      <c r="BW56" s="270"/>
      <c r="BX56" s="270"/>
      <c r="BY56" s="270"/>
      <c r="BZ56" s="270"/>
      <c r="CA56" s="271"/>
      <c r="CB56" s="269">
        <f>BQ56</f>
        <v>132.52</v>
      </c>
      <c r="CC56" s="270"/>
      <c r="CD56" s="270"/>
      <c r="CE56" s="270"/>
      <c r="CF56" s="270"/>
      <c r="CG56" s="270"/>
      <c r="CH56" s="270"/>
      <c r="CI56" s="270"/>
      <c r="CJ56" s="270"/>
      <c r="CK56" s="270"/>
      <c r="CL56" s="271"/>
      <c r="CM56" s="269">
        <v>139.94</v>
      </c>
      <c r="CN56" s="270"/>
      <c r="CO56" s="270"/>
      <c r="CP56" s="270"/>
      <c r="CQ56" s="270"/>
      <c r="CR56" s="270"/>
      <c r="CS56" s="270"/>
      <c r="CT56" s="270"/>
      <c r="CU56" s="270"/>
      <c r="CV56" s="270"/>
      <c r="CW56" s="271"/>
      <c r="CX56" s="269">
        <f>CM56</f>
        <v>139.94</v>
      </c>
      <c r="CY56" s="270"/>
      <c r="CZ56" s="270"/>
      <c r="DA56" s="270"/>
      <c r="DB56" s="270"/>
      <c r="DC56" s="270"/>
      <c r="DD56" s="270"/>
      <c r="DE56" s="270"/>
      <c r="DF56" s="270"/>
      <c r="DG56" s="270"/>
      <c r="DH56" s="271"/>
      <c r="DI56" s="269">
        <v>153.93</v>
      </c>
      <c r="DJ56" s="270"/>
      <c r="DK56" s="270"/>
      <c r="DL56" s="270"/>
      <c r="DM56" s="270"/>
      <c r="DN56" s="270"/>
      <c r="DO56" s="270"/>
      <c r="DP56" s="270"/>
      <c r="DQ56" s="270"/>
      <c r="DR56" s="270"/>
      <c r="DS56" s="271"/>
    </row>
    <row r="57" spans="1:123" ht="15.75">
      <c r="A57" s="284"/>
      <c r="B57" s="285"/>
      <c r="C57" s="285"/>
      <c r="D57" s="285"/>
      <c r="E57" s="285"/>
      <c r="F57" s="285"/>
      <c r="G57" s="285"/>
      <c r="H57" s="286"/>
      <c r="I57" s="287" t="s">
        <v>186</v>
      </c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9"/>
      <c r="AP57" s="284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6"/>
      <c r="BF57" s="272"/>
      <c r="BG57" s="273"/>
      <c r="BH57" s="273"/>
      <c r="BI57" s="273"/>
      <c r="BJ57" s="273"/>
      <c r="BK57" s="273"/>
      <c r="BL57" s="273"/>
      <c r="BM57" s="273"/>
      <c r="BN57" s="273"/>
      <c r="BO57" s="273"/>
      <c r="BP57" s="274"/>
      <c r="BQ57" s="272"/>
      <c r="BR57" s="273"/>
      <c r="BS57" s="273"/>
      <c r="BT57" s="273"/>
      <c r="BU57" s="273"/>
      <c r="BV57" s="273"/>
      <c r="BW57" s="273"/>
      <c r="BX57" s="273"/>
      <c r="BY57" s="273"/>
      <c r="BZ57" s="273"/>
      <c r="CA57" s="274"/>
      <c r="CB57" s="272"/>
      <c r="CC57" s="273"/>
      <c r="CD57" s="273"/>
      <c r="CE57" s="273"/>
      <c r="CF57" s="273"/>
      <c r="CG57" s="273"/>
      <c r="CH57" s="273"/>
      <c r="CI57" s="273"/>
      <c r="CJ57" s="273"/>
      <c r="CK57" s="273"/>
      <c r="CL57" s="274"/>
      <c r="CM57" s="272"/>
      <c r="CN57" s="273"/>
      <c r="CO57" s="273"/>
      <c r="CP57" s="273"/>
      <c r="CQ57" s="273"/>
      <c r="CR57" s="273"/>
      <c r="CS57" s="273"/>
      <c r="CT57" s="273"/>
      <c r="CU57" s="273"/>
      <c r="CV57" s="273"/>
      <c r="CW57" s="274"/>
      <c r="CX57" s="272"/>
      <c r="CY57" s="273"/>
      <c r="CZ57" s="273"/>
      <c r="DA57" s="273"/>
      <c r="DB57" s="273"/>
      <c r="DC57" s="273"/>
      <c r="DD57" s="273"/>
      <c r="DE57" s="273"/>
      <c r="DF57" s="273"/>
      <c r="DG57" s="273"/>
      <c r="DH57" s="274"/>
      <c r="DI57" s="272"/>
      <c r="DJ57" s="273"/>
      <c r="DK57" s="273"/>
      <c r="DL57" s="273"/>
      <c r="DM57" s="273"/>
      <c r="DN57" s="273"/>
      <c r="DO57" s="273"/>
      <c r="DP57" s="273"/>
      <c r="DQ57" s="273"/>
      <c r="DR57" s="273"/>
      <c r="DS57" s="274"/>
    </row>
    <row r="58" spans="1:123" ht="15.75">
      <c r="A58" s="263"/>
      <c r="B58" s="264"/>
      <c r="C58" s="264"/>
      <c r="D58" s="264"/>
      <c r="E58" s="264"/>
      <c r="F58" s="264"/>
      <c r="G58" s="264"/>
      <c r="H58" s="265"/>
      <c r="I58" s="287" t="s">
        <v>187</v>
      </c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9"/>
      <c r="AP58" s="263" t="s">
        <v>179</v>
      </c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5"/>
      <c r="BF58" s="125">
        <v>1706.5</v>
      </c>
      <c r="BG58" s="126"/>
      <c r="BH58" s="126"/>
      <c r="BI58" s="126"/>
      <c r="BJ58" s="126"/>
      <c r="BK58" s="126"/>
      <c r="BL58" s="126"/>
      <c r="BM58" s="126"/>
      <c r="BN58" s="126"/>
      <c r="BO58" s="126"/>
      <c r="BP58" s="127"/>
      <c r="BQ58" s="125">
        <v>1790.12</v>
      </c>
      <c r="BR58" s="126"/>
      <c r="BS58" s="126"/>
      <c r="BT58" s="126"/>
      <c r="BU58" s="126"/>
      <c r="BV58" s="126"/>
      <c r="BW58" s="126"/>
      <c r="BX58" s="126"/>
      <c r="BY58" s="126"/>
      <c r="BZ58" s="126"/>
      <c r="CA58" s="127"/>
      <c r="CB58" s="125">
        <f>BQ58</f>
        <v>1790.12</v>
      </c>
      <c r="CC58" s="126"/>
      <c r="CD58" s="126"/>
      <c r="CE58" s="126"/>
      <c r="CF58" s="126"/>
      <c r="CG58" s="126"/>
      <c r="CH58" s="126"/>
      <c r="CI58" s="126"/>
      <c r="CJ58" s="126"/>
      <c r="CK58" s="126"/>
      <c r="CL58" s="127"/>
      <c r="CM58" s="125">
        <v>1790.12</v>
      </c>
      <c r="CN58" s="126"/>
      <c r="CO58" s="126"/>
      <c r="CP58" s="126"/>
      <c r="CQ58" s="126"/>
      <c r="CR58" s="126"/>
      <c r="CS58" s="126"/>
      <c r="CT58" s="126"/>
      <c r="CU58" s="126"/>
      <c r="CV58" s="126"/>
      <c r="CW58" s="127"/>
      <c r="CX58" s="125">
        <f>CM58</f>
        <v>1790.12</v>
      </c>
      <c r="CY58" s="126"/>
      <c r="CZ58" s="126"/>
      <c r="DA58" s="126"/>
      <c r="DB58" s="126"/>
      <c r="DC58" s="126"/>
      <c r="DD58" s="126"/>
      <c r="DE58" s="126"/>
      <c r="DF58" s="126"/>
      <c r="DG58" s="126"/>
      <c r="DH58" s="127"/>
      <c r="DI58" s="125">
        <v>4462.77</v>
      </c>
      <c r="DJ58" s="126"/>
      <c r="DK58" s="126"/>
      <c r="DL58" s="126"/>
      <c r="DM58" s="126"/>
      <c r="DN58" s="126"/>
      <c r="DO58" s="126"/>
      <c r="DP58" s="126"/>
      <c r="DQ58" s="126"/>
      <c r="DR58" s="126"/>
      <c r="DS58" s="127"/>
    </row>
    <row r="59" spans="1:123" ht="33" customHeight="1">
      <c r="A59" s="266" t="s">
        <v>245</v>
      </c>
      <c r="B59" s="267"/>
      <c r="C59" s="267"/>
      <c r="D59" s="267"/>
      <c r="E59" s="267"/>
      <c r="F59" s="267"/>
      <c r="G59" s="267"/>
      <c r="H59" s="268"/>
      <c r="I59" s="260" t="s">
        <v>254</v>
      </c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2"/>
      <c r="AP59" s="263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5"/>
      <c r="BF59" s="125"/>
      <c r="BG59" s="126"/>
      <c r="BH59" s="126"/>
      <c r="BI59" s="126"/>
      <c r="BJ59" s="126"/>
      <c r="BK59" s="126"/>
      <c r="BL59" s="126"/>
      <c r="BM59" s="126"/>
      <c r="BN59" s="126"/>
      <c r="BO59" s="126"/>
      <c r="BP59" s="127"/>
      <c r="BQ59" s="125"/>
      <c r="BR59" s="126"/>
      <c r="BS59" s="126"/>
      <c r="BT59" s="126"/>
      <c r="BU59" s="126"/>
      <c r="BV59" s="126"/>
      <c r="BW59" s="126"/>
      <c r="BX59" s="126"/>
      <c r="BY59" s="126"/>
      <c r="BZ59" s="126"/>
      <c r="CA59" s="127"/>
      <c r="CB59" s="355"/>
      <c r="CC59" s="356"/>
      <c r="CD59" s="356"/>
      <c r="CE59" s="356"/>
      <c r="CF59" s="356"/>
      <c r="CG59" s="356"/>
      <c r="CH59" s="356"/>
      <c r="CI59" s="356"/>
      <c r="CJ59" s="356"/>
      <c r="CK59" s="356"/>
      <c r="CL59" s="357"/>
      <c r="CM59" s="125"/>
      <c r="CN59" s="126"/>
      <c r="CO59" s="126"/>
      <c r="CP59" s="126"/>
      <c r="CQ59" s="126"/>
      <c r="CR59" s="126"/>
      <c r="CS59" s="126"/>
      <c r="CT59" s="126"/>
      <c r="CU59" s="126"/>
      <c r="CV59" s="126"/>
      <c r="CW59" s="127"/>
      <c r="CX59" s="125"/>
      <c r="CY59" s="126"/>
      <c r="CZ59" s="126"/>
      <c r="DA59" s="126"/>
      <c r="DB59" s="126"/>
      <c r="DC59" s="126"/>
      <c r="DD59" s="126"/>
      <c r="DE59" s="126"/>
      <c r="DF59" s="126"/>
      <c r="DG59" s="126"/>
      <c r="DH59" s="127"/>
      <c r="DI59" s="355"/>
      <c r="DJ59" s="356"/>
      <c r="DK59" s="356"/>
      <c r="DL59" s="356"/>
      <c r="DM59" s="356"/>
      <c r="DN59" s="356"/>
      <c r="DO59" s="356"/>
      <c r="DP59" s="356"/>
      <c r="DQ59" s="356"/>
      <c r="DR59" s="356"/>
      <c r="DS59" s="357"/>
    </row>
    <row r="60" spans="1:123" ht="20.25" customHeight="1">
      <c r="A60" s="266"/>
      <c r="B60" s="267"/>
      <c r="C60" s="267"/>
      <c r="D60" s="267"/>
      <c r="E60" s="267"/>
      <c r="F60" s="267"/>
      <c r="G60" s="267"/>
      <c r="H60" s="268"/>
      <c r="I60" s="287" t="s">
        <v>187</v>
      </c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9"/>
      <c r="AP60" s="263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5"/>
      <c r="BF60" s="361"/>
      <c r="BG60" s="362"/>
      <c r="BH60" s="362"/>
      <c r="BI60" s="362"/>
      <c r="BJ60" s="362"/>
      <c r="BK60" s="362"/>
      <c r="BL60" s="362"/>
      <c r="BM60" s="362"/>
      <c r="BN60" s="362"/>
      <c r="BO60" s="362"/>
      <c r="BP60" s="363"/>
      <c r="BQ60" s="361"/>
      <c r="BR60" s="362"/>
      <c r="BS60" s="362"/>
      <c r="BT60" s="362"/>
      <c r="BU60" s="362"/>
      <c r="BV60" s="362"/>
      <c r="BW60" s="362"/>
      <c r="BX60" s="362"/>
      <c r="BY60" s="362"/>
      <c r="BZ60" s="362"/>
      <c r="CA60" s="363"/>
      <c r="CB60" s="361"/>
      <c r="CC60" s="362"/>
      <c r="CD60" s="362"/>
      <c r="CE60" s="362"/>
      <c r="CF60" s="362"/>
      <c r="CG60" s="362"/>
      <c r="CH60" s="362"/>
      <c r="CI60" s="362"/>
      <c r="CJ60" s="362"/>
      <c r="CK60" s="362"/>
      <c r="CL60" s="363"/>
      <c r="CM60" s="361"/>
      <c r="CN60" s="362"/>
      <c r="CO60" s="362"/>
      <c r="CP60" s="362"/>
      <c r="CQ60" s="362"/>
      <c r="CR60" s="362"/>
      <c r="CS60" s="362"/>
      <c r="CT60" s="362"/>
      <c r="CU60" s="362"/>
      <c r="CV60" s="362"/>
      <c r="CW60" s="363"/>
      <c r="CX60" s="361"/>
      <c r="CY60" s="362"/>
      <c r="CZ60" s="362"/>
      <c r="DA60" s="362"/>
      <c r="DB60" s="362"/>
      <c r="DC60" s="362"/>
      <c r="DD60" s="362"/>
      <c r="DE60" s="362"/>
      <c r="DF60" s="362"/>
      <c r="DG60" s="362"/>
      <c r="DH60" s="363"/>
      <c r="DI60" s="358"/>
      <c r="DJ60" s="359"/>
      <c r="DK60" s="359"/>
      <c r="DL60" s="359"/>
      <c r="DM60" s="359"/>
      <c r="DN60" s="359"/>
      <c r="DO60" s="359"/>
      <c r="DP60" s="359"/>
      <c r="DQ60" s="359"/>
      <c r="DR60" s="359"/>
      <c r="DS60" s="360"/>
    </row>
    <row r="61" spans="1:123" ht="15.75">
      <c r="A61" s="275" t="s">
        <v>240</v>
      </c>
      <c r="B61" s="276"/>
      <c r="C61" s="276"/>
      <c r="D61" s="276"/>
      <c r="E61" s="276"/>
      <c r="F61" s="276"/>
      <c r="G61" s="276"/>
      <c r="H61" s="277"/>
      <c r="I61" s="278" t="s">
        <v>241</v>
      </c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80"/>
      <c r="AP61" s="263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5"/>
      <c r="BF61" s="125"/>
      <c r="BG61" s="126"/>
      <c r="BH61" s="126"/>
      <c r="BI61" s="126"/>
      <c r="BJ61" s="126"/>
      <c r="BK61" s="126"/>
      <c r="BL61" s="126"/>
      <c r="BM61" s="126"/>
      <c r="BN61" s="126"/>
      <c r="BO61" s="126"/>
      <c r="BP61" s="127"/>
      <c r="BQ61" s="125"/>
      <c r="BR61" s="126"/>
      <c r="BS61" s="126"/>
      <c r="BT61" s="126"/>
      <c r="BU61" s="126"/>
      <c r="BV61" s="126"/>
      <c r="BW61" s="126"/>
      <c r="BX61" s="126"/>
      <c r="BY61" s="126"/>
      <c r="BZ61" s="126"/>
      <c r="CA61" s="127"/>
      <c r="CB61" s="125"/>
      <c r="CC61" s="126"/>
      <c r="CD61" s="126"/>
      <c r="CE61" s="126"/>
      <c r="CF61" s="126"/>
      <c r="CG61" s="126"/>
      <c r="CH61" s="126"/>
      <c r="CI61" s="126"/>
      <c r="CJ61" s="126"/>
      <c r="CK61" s="126"/>
      <c r="CL61" s="127"/>
      <c r="CM61" s="125"/>
      <c r="CN61" s="126"/>
      <c r="CO61" s="126"/>
      <c r="CP61" s="126"/>
      <c r="CQ61" s="126"/>
      <c r="CR61" s="126"/>
      <c r="CS61" s="126"/>
      <c r="CT61" s="126"/>
      <c r="CU61" s="126"/>
      <c r="CV61" s="126"/>
      <c r="CW61" s="127"/>
      <c r="CX61" s="125"/>
      <c r="CY61" s="126"/>
      <c r="CZ61" s="126"/>
      <c r="DA61" s="126"/>
      <c r="DB61" s="126"/>
      <c r="DC61" s="126"/>
      <c r="DD61" s="126"/>
      <c r="DE61" s="126"/>
      <c r="DF61" s="126"/>
      <c r="DG61" s="126"/>
      <c r="DH61" s="127"/>
      <c r="DI61" s="125"/>
      <c r="DJ61" s="126"/>
      <c r="DK61" s="126"/>
      <c r="DL61" s="126"/>
      <c r="DM61" s="126"/>
      <c r="DN61" s="126"/>
      <c r="DO61" s="126"/>
      <c r="DP61" s="126"/>
      <c r="DQ61" s="126"/>
      <c r="DR61" s="126"/>
      <c r="DS61" s="127"/>
    </row>
    <row r="62" spans="1:123" ht="15.75">
      <c r="A62" s="266" t="s">
        <v>246</v>
      </c>
      <c r="B62" s="267"/>
      <c r="C62" s="267"/>
      <c r="D62" s="267"/>
      <c r="E62" s="267"/>
      <c r="F62" s="267"/>
      <c r="G62" s="267"/>
      <c r="H62" s="268"/>
      <c r="I62" s="290" t="s">
        <v>243</v>
      </c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2"/>
      <c r="AP62" s="263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5"/>
      <c r="BF62" s="125"/>
      <c r="BG62" s="126"/>
      <c r="BH62" s="126"/>
      <c r="BI62" s="126"/>
      <c r="BJ62" s="126"/>
      <c r="BK62" s="126"/>
      <c r="BL62" s="126"/>
      <c r="BM62" s="126"/>
      <c r="BN62" s="126"/>
      <c r="BO62" s="126"/>
      <c r="BP62" s="127"/>
      <c r="BQ62" s="125"/>
      <c r="BR62" s="126"/>
      <c r="BS62" s="126"/>
      <c r="BT62" s="126"/>
      <c r="BU62" s="126"/>
      <c r="BV62" s="126"/>
      <c r="BW62" s="126"/>
      <c r="BX62" s="126"/>
      <c r="BY62" s="126"/>
      <c r="BZ62" s="126"/>
      <c r="CA62" s="127"/>
      <c r="CB62" s="125"/>
      <c r="CC62" s="126"/>
      <c r="CD62" s="126"/>
      <c r="CE62" s="126"/>
      <c r="CF62" s="126"/>
      <c r="CG62" s="126"/>
      <c r="CH62" s="126"/>
      <c r="CI62" s="126"/>
      <c r="CJ62" s="126"/>
      <c r="CK62" s="126"/>
      <c r="CL62" s="127"/>
      <c r="CM62" s="125"/>
      <c r="CN62" s="126"/>
      <c r="CO62" s="126"/>
      <c r="CP62" s="126"/>
      <c r="CQ62" s="126"/>
      <c r="CR62" s="126"/>
      <c r="CS62" s="126"/>
      <c r="CT62" s="126"/>
      <c r="CU62" s="126"/>
      <c r="CV62" s="126"/>
      <c r="CW62" s="127"/>
      <c r="CX62" s="125"/>
      <c r="CY62" s="126"/>
      <c r="CZ62" s="126"/>
      <c r="DA62" s="126"/>
      <c r="DB62" s="126"/>
      <c r="DC62" s="126"/>
      <c r="DD62" s="126"/>
      <c r="DE62" s="126"/>
      <c r="DF62" s="126"/>
      <c r="DG62" s="126"/>
      <c r="DH62" s="127"/>
      <c r="DI62" s="125"/>
      <c r="DJ62" s="126"/>
      <c r="DK62" s="126"/>
      <c r="DL62" s="126"/>
      <c r="DM62" s="126"/>
      <c r="DN62" s="126"/>
      <c r="DO62" s="126"/>
      <c r="DP62" s="126"/>
      <c r="DQ62" s="126"/>
      <c r="DR62" s="126"/>
      <c r="DS62" s="127"/>
    </row>
    <row r="63" spans="1:123" ht="15.75">
      <c r="A63" s="263"/>
      <c r="B63" s="264"/>
      <c r="C63" s="264"/>
      <c r="D63" s="264"/>
      <c r="E63" s="264"/>
      <c r="F63" s="264"/>
      <c r="G63" s="264"/>
      <c r="H63" s="265"/>
      <c r="I63" s="287" t="s">
        <v>182</v>
      </c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9"/>
      <c r="AP63" s="263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5"/>
      <c r="BF63" s="125"/>
      <c r="BG63" s="126"/>
      <c r="BH63" s="126"/>
      <c r="BI63" s="126"/>
      <c r="BJ63" s="126"/>
      <c r="BK63" s="126"/>
      <c r="BL63" s="126"/>
      <c r="BM63" s="126"/>
      <c r="BN63" s="126"/>
      <c r="BO63" s="126"/>
      <c r="BP63" s="127"/>
      <c r="BQ63" s="125"/>
      <c r="BR63" s="126"/>
      <c r="BS63" s="126"/>
      <c r="BT63" s="126"/>
      <c r="BU63" s="126"/>
      <c r="BV63" s="126"/>
      <c r="BW63" s="126"/>
      <c r="BX63" s="126"/>
      <c r="BY63" s="126"/>
      <c r="BZ63" s="126"/>
      <c r="CA63" s="127"/>
      <c r="CB63" s="125"/>
      <c r="CC63" s="126"/>
      <c r="CD63" s="126"/>
      <c r="CE63" s="126"/>
      <c r="CF63" s="126"/>
      <c r="CG63" s="126"/>
      <c r="CH63" s="126"/>
      <c r="CI63" s="126"/>
      <c r="CJ63" s="126"/>
      <c r="CK63" s="126"/>
      <c r="CL63" s="127"/>
      <c r="CM63" s="125"/>
      <c r="CN63" s="126"/>
      <c r="CO63" s="126"/>
      <c r="CP63" s="126"/>
      <c r="CQ63" s="126"/>
      <c r="CR63" s="126"/>
      <c r="CS63" s="126"/>
      <c r="CT63" s="126"/>
      <c r="CU63" s="126"/>
      <c r="CV63" s="126"/>
      <c r="CW63" s="127"/>
      <c r="CX63" s="125"/>
      <c r="CY63" s="126"/>
      <c r="CZ63" s="126"/>
      <c r="DA63" s="126"/>
      <c r="DB63" s="126"/>
      <c r="DC63" s="126"/>
      <c r="DD63" s="126"/>
      <c r="DE63" s="126"/>
      <c r="DF63" s="126"/>
      <c r="DG63" s="126"/>
      <c r="DH63" s="127"/>
      <c r="DI63" s="125"/>
      <c r="DJ63" s="126"/>
      <c r="DK63" s="126"/>
      <c r="DL63" s="126"/>
      <c r="DM63" s="126"/>
      <c r="DN63" s="126"/>
      <c r="DO63" s="126"/>
      <c r="DP63" s="126"/>
      <c r="DQ63" s="126"/>
      <c r="DR63" s="126"/>
      <c r="DS63" s="127"/>
    </row>
    <row r="64" spans="1:123" ht="15.75">
      <c r="A64" s="263"/>
      <c r="B64" s="264"/>
      <c r="C64" s="264"/>
      <c r="D64" s="264"/>
      <c r="E64" s="264"/>
      <c r="F64" s="264"/>
      <c r="G64" s="264"/>
      <c r="H64" s="265"/>
      <c r="I64" s="287" t="s">
        <v>183</v>
      </c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9"/>
      <c r="AP64" s="263" t="s">
        <v>184</v>
      </c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5"/>
      <c r="BF64" s="125">
        <v>1023474.94</v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7"/>
      <c r="BQ64" s="125">
        <v>1075703.21</v>
      </c>
      <c r="BR64" s="126"/>
      <c r="BS64" s="126"/>
      <c r="BT64" s="126"/>
      <c r="BU64" s="126"/>
      <c r="BV64" s="126"/>
      <c r="BW64" s="126"/>
      <c r="BX64" s="126"/>
      <c r="BY64" s="126"/>
      <c r="BZ64" s="126"/>
      <c r="CA64" s="127"/>
      <c r="CB64" s="125">
        <f>BQ64</f>
        <v>1075703.21</v>
      </c>
      <c r="CC64" s="126"/>
      <c r="CD64" s="126"/>
      <c r="CE64" s="126"/>
      <c r="CF64" s="126"/>
      <c r="CG64" s="126"/>
      <c r="CH64" s="126"/>
      <c r="CI64" s="126"/>
      <c r="CJ64" s="126"/>
      <c r="CK64" s="126"/>
      <c r="CL64" s="127"/>
      <c r="CM64" s="125">
        <v>1097217.28</v>
      </c>
      <c r="CN64" s="126"/>
      <c r="CO64" s="126"/>
      <c r="CP64" s="126"/>
      <c r="CQ64" s="126"/>
      <c r="CR64" s="126"/>
      <c r="CS64" s="126"/>
      <c r="CT64" s="126"/>
      <c r="CU64" s="126"/>
      <c r="CV64" s="126"/>
      <c r="CW64" s="127"/>
      <c r="CX64" s="125">
        <f>CM64</f>
        <v>1097217.28</v>
      </c>
      <c r="CY64" s="126"/>
      <c r="CZ64" s="126"/>
      <c r="DA64" s="126"/>
      <c r="DB64" s="126"/>
      <c r="DC64" s="126"/>
      <c r="DD64" s="126"/>
      <c r="DE64" s="126"/>
      <c r="DF64" s="126"/>
      <c r="DG64" s="126"/>
      <c r="DH64" s="127"/>
      <c r="DI64" s="125">
        <v>1152078.14</v>
      </c>
      <c r="DJ64" s="126"/>
      <c r="DK64" s="126"/>
      <c r="DL64" s="126"/>
      <c r="DM64" s="126"/>
      <c r="DN64" s="126"/>
      <c r="DO64" s="126"/>
      <c r="DP64" s="126"/>
      <c r="DQ64" s="126"/>
      <c r="DR64" s="126"/>
      <c r="DS64" s="127"/>
    </row>
    <row r="65" spans="1:123" ht="15.75">
      <c r="A65" s="281"/>
      <c r="B65" s="282"/>
      <c r="C65" s="282"/>
      <c r="D65" s="282"/>
      <c r="E65" s="282"/>
      <c r="F65" s="282"/>
      <c r="G65" s="282"/>
      <c r="H65" s="283"/>
      <c r="I65" s="287" t="s">
        <v>185</v>
      </c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9"/>
      <c r="AP65" s="281" t="s">
        <v>179</v>
      </c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3"/>
      <c r="BF65" s="269">
        <v>344.01</v>
      </c>
      <c r="BG65" s="270"/>
      <c r="BH65" s="270"/>
      <c r="BI65" s="270"/>
      <c r="BJ65" s="270"/>
      <c r="BK65" s="270"/>
      <c r="BL65" s="270"/>
      <c r="BM65" s="270"/>
      <c r="BN65" s="270"/>
      <c r="BO65" s="270"/>
      <c r="BP65" s="271"/>
      <c r="BQ65" s="269">
        <v>381.86</v>
      </c>
      <c r="BR65" s="270"/>
      <c r="BS65" s="270"/>
      <c r="BT65" s="270"/>
      <c r="BU65" s="270"/>
      <c r="BV65" s="270"/>
      <c r="BW65" s="270"/>
      <c r="BX65" s="270"/>
      <c r="BY65" s="270"/>
      <c r="BZ65" s="270"/>
      <c r="CA65" s="271"/>
      <c r="CB65" s="269">
        <f>BQ65</f>
        <v>381.86</v>
      </c>
      <c r="CC65" s="270"/>
      <c r="CD65" s="270"/>
      <c r="CE65" s="270"/>
      <c r="CF65" s="270"/>
      <c r="CG65" s="270"/>
      <c r="CH65" s="270"/>
      <c r="CI65" s="270"/>
      <c r="CJ65" s="270"/>
      <c r="CK65" s="270"/>
      <c r="CL65" s="271"/>
      <c r="CM65" s="269">
        <v>403.24</v>
      </c>
      <c r="CN65" s="270"/>
      <c r="CO65" s="270"/>
      <c r="CP65" s="270"/>
      <c r="CQ65" s="270"/>
      <c r="CR65" s="270"/>
      <c r="CS65" s="270"/>
      <c r="CT65" s="270"/>
      <c r="CU65" s="270"/>
      <c r="CV65" s="270"/>
      <c r="CW65" s="271"/>
      <c r="CX65" s="269">
        <f>CM65</f>
        <v>403.24</v>
      </c>
      <c r="CY65" s="270"/>
      <c r="CZ65" s="270"/>
      <c r="DA65" s="270"/>
      <c r="DB65" s="270"/>
      <c r="DC65" s="270"/>
      <c r="DD65" s="270"/>
      <c r="DE65" s="270"/>
      <c r="DF65" s="270"/>
      <c r="DG65" s="270"/>
      <c r="DH65" s="271"/>
      <c r="DI65" s="269">
        <v>447.6</v>
      </c>
      <c r="DJ65" s="270"/>
      <c r="DK65" s="270"/>
      <c r="DL65" s="270"/>
      <c r="DM65" s="270"/>
      <c r="DN65" s="270"/>
      <c r="DO65" s="270"/>
      <c r="DP65" s="270"/>
      <c r="DQ65" s="270"/>
      <c r="DR65" s="270"/>
      <c r="DS65" s="271"/>
    </row>
    <row r="66" spans="1:123" ht="15.75">
      <c r="A66" s="284"/>
      <c r="B66" s="285"/>
      <c r="C66" s="285"/>
      <c r="D66" s="285"/>
      <c r="E66" s="285"/>
      <c r="F66" s="285"/>
      <c r="G66" s="285"/>
      <c r="H66" s="286"/>
      <c r="I66" s="287" t="s">
        <v>186</v>
      </c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9"/>
      <c r="AP66" s="284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6"/>
      <c r="BF66" s="272"/>
      <c r="BG66" s="273"/>
      <c r="BH66" s="273"/>
      <c r="BI66" s="273"/>
      <c r="BJ66" s="273"/>
      <c r="BK66" s="273"/>
      <c r="BL66" s="273"/>
      <c r="BM66" s="273"/>
      <c r="BN66" s="273"/>
      <c r="BO66" s="273"/>
      <c r="BP66" s="274"/>
      <c r="BQ66" s="272"/>
      <c r="BR66" s="273"/>
      <c r="BS66" s="273"/>
      <c r="BT66" s="273"/>
      <c r="BU66" s="273"/>
      <c r="BV66" s="273"/>
      <c r="BW66" s="273"/>
      <c r="BX66" s="273"/>
      <c r="BY66" s="273"/>
      <c r="BZ66" s="273"/>
      <c r="CA66" s="274"/>
      <c r="CB66" s="272"/>
      <c r="CC66" s="273"/>
      <c r="CD66" s="273"/>
      <c r="CE66" s="273"/>
      <c r="CF66" s="273"/>
      <c r="CG66" s="273"/>
      <c r="CH66" s="273"/>
      <c r="CI66" s="273"/>
      <c r="CJ66" s="273"/>
      <c r="CK66" s="273"/>
      <c r="CL66" s="274"/>
      <c r="CM66" s="272"/>
      <c r="CN66" s="273"/>
      <c r="CO66" s="273"/>
      <c r="CP66" s="273"/>
      <c r="CQ66" s="273"/>
      <c r="CR66" s="273"/>
      <c r="CS66" s="273"/>
      <c r="CT66" s="273"/>
      <c r="CU66" s="273"/>
      <c r="CV66" s="273"/>
      <c r="CW66" s="274"/>
      <c r="CX66" s="272"/>
      <c r="CY66" s="273"/>
      <c r="CZ66" s="273"/>
      <c r="DA66" s="273"/>
      <c r="DB66" s="273"/>
      <c r="DC66" s="273"/>
      <c r="DD66" s="273"/>
      <c r="DE66" s="273"/>
      <c r="DF66" s="273"/>
      <c r="DG66" s="273"/>
      <c r="DH66" s="274"/>
      <c r="DI66" s="272"/>
      <c r="DJ66" s="273"/>
      <c r="DK66" s="273"/>
      <c r="DL66" s="273"/>
      <c r="DM66" s="273"/>
      <c r="DN66" s="273"/>
      <c r="DO66" s="273"/>
      <c r="DP66" s="273"/>
      <c r="DQ66" s="273"/>
      <c r="DR66" s="273"/>
      <c r="DS66" s="274"/>
    </row>
    <row r="67" spans="1:123" ht="15.75">
      <c r="A67" s="263"/>
      <c r="B67" s="264"/>
      <c r="C67" s="264"/>
      <c r="D67" s="264"/>
      <c r="E67" s="264"/>
      <c r="F67" s="264"/>
      <c r="G67" s="264"/>
      <c r="H67" s="265"/>
      <c r="I67" s="287" t="s">
        <v>187</v>
      </c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9"/>
      <c r="AP67" s="263" t="s">
        <v>179</v>
      </c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5"/>
      <c r="BF67" s="125">
        <v>2892.03</v>
      </c>
      <c r="BG67" s="126"/>
      <c r="BH67" s="126"/>
      <c r="BI67" s="126"/>
      <c r="BJ67" s="126"/>
      <c r="BK67" s="126"/>
      <c r="BL67" s="126"/>
      <c r="BM67" s="126"/>
      <c r="BN67" s="126"/>
      <c r="BO67" s="126"/>
      <c r="BP67" s="127"/>
      <c r="BQ67" s="125">
        <v>3033.74</v>
      </c>
      <c r="BR67" s="126"/>
      <c r="BS67" s="126"/>
      <c r="BT67" s="126"/>
      <c r="BU67" s="126"/>
      <c r="BV67" s="126"/>
      <c r="BW67" s="126"/>
      <c r="BX67" s="126"/>
      <c r="BY67" s="126"/>
      <c r="BZ67" s="126"/>
      <c r="CA67" s="127"/>
      <c r="CB67" s="125">
        <f>BQ67</f>
        <v>3033.74</v>
      </c>
      <c r="CC67" s="126"/>
      <c r="CD67" s="126"/>
      <c r="CE67" s="126"/>
      <c r="CF67" s="126"/>
      <c r="CG67" s="126"/>
      <c r="CH67" s="126"/>
      <c r="CI67" s="126"/>
      <c r="CJ67" s="126"/>
      <c r="CK67" s="126"/>
      <c r="CL67" s="127"/>
      <c r="CM67" s="125">
        <v>3983.27</v>
      </c>
      <c r="CN67" s="126"/>
      <c r="CO67" s="126"/>
      <c r="CP67" s="126"/>
      <c r="CQ67" s="126"/>
      <c r="CR67" s="126"/>
      <c r="CS67" s="126"/>
      <c r="CT67" s="126"/>
      <c r="CU67" s="126"/>
      <c r="CV67" s="126"/>
      <c r="CW67" s="127"/>
      <c r="CX67" s="125">
        <f>CM67</f>
        <v>3983.27</v>
      </c>
      <c r="CY67" s="126"/>
      <c r="CZ67" s="126"/>
      <c r="DA67" s="126"/>
      <c r="DB67" s="126"/>
      <c r="DC67" s="126"/>
      <c r="DD67" s="126"/>
      <c r="DE67" s="126"/>
      <c r="DF67" s="126"/>
      <c r="DG67" s="126"/>
      <c r="DH67" s="127"/>
      <c r="DI67" s="125">
        <v>8071.17</v>
      </c>
      <c r="DJ67" s="126"/>
      <c r="DK67" s="126"/>
      <c r="DL67" s="126"/>
      <c r="DM67" s="126"/>
      <c r="DN67" s="126"/>
      <c r="DO67" s="126"/>
      <c r="DP67" s="126"/>
      <c r="DQ67" s="126"/>
      <c r="DR67" s="126"/>
      <c r="DS67" s="127"/>
    </row>
    <row r="68" spans="1:123" ht="15.75">
      <c r="A68" s="275" t="s">
        <v>248</v>
      </c>
      <c r="B68" s="276"/>
      <c r="C68" s="276"/>
      <c r="D68" s="276"/>
      <c r="E68" s="276"/>
      <c r="F68" s="276"/>
      <c r="G68" s="276"/>
      <c r="H68" s="277"/>
      <c r="I68" s="278" t="s">
        <v>242</v>
      </c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80"/>
      <c r="AP68" s="263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5"/>
      <c r="BF68" s="125"/>
      <c r="BG68" s="126"/>
      <c r="BH68" s="126"/>
      <c r="BI68" s="126"/>
      <c r="BJ68" s="126"/>
      <c r="BK68" s="126"/>
      <c r="BL68" s="126"/>
      <c r="BM68" s="126"/>
      <c r="BN68" s="126"/>
      <c r="BO68" s="126"/>
      <c r="BP68" s="127"/>
      <c r="BQ68" s="125"/>
      <c r="BR68" s="126"/>
      <c r="BS68" s="126"/>
      <c r="BT68" s="126"/>
      <c r="BU68" s="126"/>
      <c r="BV68" s="126"/>
      <c r="BW68" s="126"/>
      <c r="BX68" s="126"/>
      <c r="BY68" s="126"/>
      <c r="BZ68" s="126"/>
      <c r="CA68" s="127"/>
      <c r="CB68" s="125"/>
      <c r="CC68" s="126"/>
      <c r="CD68" s="126"/>
      <c r="CE68" s="126"/>
      <c r="CF68" s="126"/>
      <c r="CG68" s="126"/>
      <c r="CH68" s="126"/>
      <c r="CI68" s="126"/>
      <c r="CJ68" s="126"/>
      <c r="CK68" s="126"/>
      <c r="CL68" s="127"/>
      <c r="CM68" s="125"/>
      <c r="CN68" s="126"/>
      <c r="CO68" s="126"/>
      <c r="CP68" s="126"/>
      <c r="CQ68" s="126"/>
      <c r="CR68" s="126"/>
      <c r="CS68" s="126"/>
      <c r="CT68" s="126"/>
      <c r="CU68" s="126"/>
      <c r="CV68" s="126"/>
      <c r="CW68" s="127"/>
      <c r="CX68" s="125"/>
      <c r="CY68" s="126"/>
      <c r="CZ68" s="126"/>
      <c r="DA68" s="126"/>
      <c r="DB68" s="126"/>
      <c r="DC68" s="126"/>
      <c r="DD68" s="126"/>
      <c r="DE68" s="126"/>
      <c r="DF68" s="126"/>
      <c r="DG68" s="126"/>
      <c r="DH68" s="127"/>
      <c r="DI68" s="125"/>
      <c r="DJ68" s="126"/>
      <c r="DK68" s="126"/>
      <c r="DL68" s="126"/>
      <c r="DM68" s="126"/>
      <c r="DN68" s="126"/>
      <c r="DO68" s="126"/>
      <c r="DP68" s="126"/>
      <c r="DQ68" s="126"/>
      <c r="DR68" s="126"/>
      <c r="DS68" s="127"/>
    </row>
    <row r="69" spans="1:123" ht="15.75">
      <c r="A69" s="266" t="s">
        <v>249</v>
      </c>
      <c r="B69" s="267"/>
      <c r="C69" s="267"/>
      <c r="D69" s="267"/>
      <c r="E69" s="267"/>
      <c r="F69" s="267"/>
      <c r="G69" s="267"/>
      <c r="H69" s="268"/>
      <c r="I69" s="290" t="s">
        <v>243</v>
      </c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2"/>
      <c r="AP69" s="263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5"/>
      <c r="BF69" s="125"/>
      <c r="BG69" s="126"/>
      <c r="BH69" s="126"/>
      <c r="BI69" s="126"/>
      <c r="BJ69" s="126"/>
      <c r="BK69" s="126"/>
      <c r="BL69" s="126"/>
      <c r="BM69" s="126"/>
      <c r="BN69" s="126"/>
      <c r="BO69" s="126"/>
      <c r="BP69" s="127"/>
      <c r="BQ69" s="125"/>
      <c r="BR69" s="126"/>
      <c r="BS69" s="126"/>
      <c r="BT69" s="126"/>
      <c r="BU69" s="126"/>
      <c r="BV69" s="126"/>
      <c r="BW69" s="126"/>
      <c r="BX69" s="126"/>
      <c r="BY69" s="126"/>
      <c r="BZ69" s="126"/>
      <c r="CA69" s="127"/>
      <c r="CB69" s="125"/>
      <c r="CC69" s="126"/>
      <c r="CD69" s="126"/>
      <c r="CE69" s="126"/>
      <c r="CF69" s="126"/>
      <c r="CG69" s="126"/>
      <c r="CH69" s="126"/>
      <c r="CI69" s="126"/>
      <c r="CJ69" s="126"/>
      <c r="CK69" s="126"/>
      <c r="CL69" s="127"/>
      <c r="CM69" s="125"/>
      <c r="CN69" s="126"/>
      <c r="CO69" s="126"/>
      <c r="CP69" s="126"/>
      <c r="CQ69" s="126"/>
      <c r="CR69" s="126"/>
      <c r="CS69" s="126"/>
      <c r="CT69" s="126"/>
      <c r="CU69" s="126"/>
      <c r="CV69" s="126"/>
      <c r="CW69" s="127"/>
      <c r="CX69" s="125"/>
      <c r="CY69" s="126"/>
      <c r="CZ69" s="126"/>
      <c r="DA69" s="126"/>
      <c r="DB69" s="126"/>
      <c r="DC69" s="126"/>
      <c r="DD69" s="126"/>
      <c r="DE69" s="126"/>
      <c r="DF69" s="126"/>
      <c r="DG69" s="126"/>
      <c r="DH69" s="127"/>
      <c r="DI69" s="125"/>
      <c r="DJ69" s="126"/>
      <c r="DK69" s="126"/>
      <c r="DL69" s="126"/>
      <c r="DM69" s="126"/>
      <c r="DN69" s="126"/>
      <c r="DO69" s="126"/>
      <c r="DP69" s="126"/>
      <c r="DQ69" s="126"/>
      <c r="DR69" s="126"/>
      <c r="DS69" s="127"/>
    </row>
    <row r="70" spans="1:123" ht="15.75">
      <c r="A70" s="263"/>
      <c r="B70" s="264"/>
      <c r="C70" s="264"/>
      <c r="D70" s="264"/>
      <c r="E70" s="264"/>
      <c r="F70" s="264"/>
      <c r="G70" s="264"/>
      <c r="H70" s="265"/>
      <c r="I70" s="287" t="s">
        <v>182</v>
      </c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9"/>
      <c r="AP70" s="263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5"/>
      <c r="BF70" s="125"/>
      <c r="BG70" s="126"/>
      <c r="BH70" s="126"/>
      <c r="BI70" s="126"/>
      <c r="BJ70" s="126"/>
      <c r="BK70" s="126"/>
      <c r="BL70" s="126"/>
      <c r="BM70" s="126"/>
      <c r="BN70" s="126"/>
      <c r="BO70" s="126"/>
      <c r="BP70" s="127"/>
      <c r="BQ70" s="125"/>
      <c r="BR70" s="126"/>
      <c r="BS70" s="126"/>
      <c r="BT70" s="126"/>
      <c r="BU70" s="126"/>
      <c r="BV70" s="126"/>
      <c r="BW70" s="126"/>
      <c r="BX70" s="126"/>
      <c r="BY70" s="126"/>
      <c r="BZ70" s="126"/>
      <c r="CA70" s="127"/>
      <c r="CB70" s="125"/>
      <c r="CC70" s="126"/>
      <c r="CD70" s="126"/>
      <c r="CE70" s="126"/>
      <c r="CF70" s="126"/>
      <c r="CG70" s="126"/>
      <c r="CH70" s="126"/>
      <c r="CI70" s="126"/>
      <c r="CJ70" s="126"/>
      <c r="CK70" s="126"/>
      <c r="CL70" s="127"/>
      <c r="CM70" s="125"/>
      <c r="CN70" s="126"/>
      <c r="CO70" s="126"/>
      <c r="CP70" s="126"/>
      <c r="CQ70" s="126"/>
      <c r="CR70" s="126"/>
      <c r="CS70" s="126"/>
      <c r="CT70" s="126"/>
      <c r="CU70" s="126"/>
      <c r="CV70" s="126"/>
      <c r="CW70" s="127"/>
      <c r="CX70" s="125"/>
      <c r="CY70" s="126"/>
      <c r="CZ70" s="126"/>
      <c r="DA70" s="126"/>
      <c r="DB70" s="126"/>
      <c r="DC70" s="126"/>
      <c r="DD70" s="126"/>
      <c r="DE70" s="126"/>
      <c r="DF70" s="126"/>
      <c r="DG70" s="126"/>
      <c r="DH70" s="127"/>
      <c r="DI70" s="125"/>
      <c r="DJ70" s="126"/>
      <c r="DK70" s="126"/>
      <c r="DL70" s="126"/>
      <c r="DM70" s="126"/>
      <c r="DN70" s="126"/>
      <c r="DO70" s="126"/>
      <c r="DP70" s="126"/>
      <c r="DQ70" s="126"/>
      <c r="DR70" s="126"/>
      <c r="DS70" s="127"/>
    </row>
    <row r="71" spans="1:123" ht="15.75">
      <c r="A71" s="263"/>
      <c r="B71" s="264"/>
      <c r="C71" s="264"/>
      <c r="D71" s="264"/>
      <c r="E71" s="264"/>
      <c r="F71" s="264"/>
      <c r="G71" s="264"/>
      <c r="H71" s="265"/>
      <c r="I71" s="287" t="s">
        <v>183</v>
      </c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9"/>
      <c r="AP71" s="263" t="s">
        <v>184</v>
      </c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5"/>
      <c r="BF71" s="125">
        <v>1059432.68</v>
      </c>
      <c r="BG71" s="126"/>
      <c r="BH71" s="126"/>
      <c r="BI71" s="126"/>
      <c r="BJ71" s="126"/>
      <c r="BK71" s="126"/>
      <c r="BL71" s="126"/>
      <c r="BM71" s="126"/>
      <c r="BN71" s="126"/>
      <c r="BO71" s="126"/>
      <c r="BP71" s="127"/>
      <c r="BQ71" s="125">
        <v>1115625.28</v>
      </c>
      <c r="BR71" s="126"/>
      <c r="BS71" s="126"/>
      <c r="BT71" s="126"/>
      <c r="BU71" s="126"/>
      <c r="BV71" s="126"/>
      <c r="BW71" s="126"/>
      <c r="BX71" s="126"/>
      <c r="BY71" s="126"/>
      <c r="BZ71" s="126"/>
      <c r="CA71" s="127"/>
      <c r="CB71" s="125">
        <f>BQ71</f>
        <v>1115625.28</v>
      </c>
      <c r="CC71" s="126"/>
      <c r="CD71" s="126"/>
      <c r="CE71" s="126"/>
      <c r="CF71" s="126"/>
      <c r="CG71" s="126"/>
      <c r="CH71" s="126"/>
      <c r="CI71" s="126"/>
      <c r="CJ71" s="126"/>
      <c r="CK71" s="126"/>
      <c r="CL71" s="127"/>
      <c r="CM71" s="125">
        <v>1171406.55</v>
      </c>
      <c r="CN71" s="126"/>
      <c r="CO71" s="126"/>
      <c r="CP71" s="126"/>
      <c r="CQ71" s="126"/>
      <c r="CR71" s="126"/>
      <c r="CS71" s="126"/>
      <c r="CT71" s="126"/>
      <c r="CU71" s="126"/>
      <c r="CV71" s="126"/>
      <c r="CW71" s="127"/>
      <c r="CX71" s="125">
        <f>CM71</f>
        <v>1171406.55</v>
      </c>
      <c r="CY71" s="126"/>
      <c r="CZ71" s="126"/>
      <c r="DA71" s="126"/>
      <c r="DB71" s="126"/>
      <c r="DC71" s="126"/>
      <c r="DD71" s="126"/>
      <c r="DE71" s="126"/>
      <c r="DF71" s="126"/>
      <c r="DG71" s="126"/>
      <c r="DH71" s="127"/>
      <c r="DI71" s="125">
        <f>CX71*1.05</f>
        <v>1229976.8775000002</v>
      </c>
      <c r="DJ71" s="126"/>
      <c r="DK71" s="126"/>
      <c r="DL71" s="126"/>
      <c r="DM71" s="126"/>
      <c r="DN71" s="126"/>
      <c r="DO71" s="126"/>
      <c r="DP71" s="126"/>
      <c r="DQ71" s="126"/>
      <c r="DR71" s="126"/>
      <c r="DS71" s="127"/>
    </row>
    <row r="72" spans="1:123" ht="15.75">
      <c r="A72" s="281"/>
      <c r="B72" s="282"/>
      <c r="C72" s="282"/>
      <c r="D72" s="282"/>
      <c r="E72" s="282"/>
      <c r="F72" s="282"/>
      <c r="G72" s="282"/>
      <c r="H72" s="283"/>
      <c r="I72" s="287" t="s">
        <v>185</v>
      </c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9"/>
      <c r="AP72" s="281" t="s">
        <v>179</v>
      </c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3"/>
      <c r="BF72" s="269">
        <v>751.34</v>
      </c>
      <c r="BG72" s="270"/>
      <c r="BH72" s="270"/>
      <c r="BI72" s="270"/>
      <c r="BJ72" s="270"/>
      <c r="BK72" s="270"/>
      <c r="BL72" s="270"/>
      <c r="BM72" s="270"/>
      <c r="BN72" s="270"/>
      <c r="BO72" s="270"/>
      <c r="BP72" s="271"/>
      <c r="BQ72" s="269">
        <v>833.99</v>
      </c>
      <c r="BR72" s="270"/>
      <c r="BS72" s="270"/>
      <c r="BT72" s="270"/>
      <c r="BU72" s="270"/>
      <c r="BV72" s="270"/>
      <c r="BW72" s="270"/>
      <c r="BX72" s="270"/>
      <c r="BY72" s="270"/>
      <c r="BZ72" s="270"/>
      <c r="CA72" s="271"/>
      <c r="CB72" s="269">
        <f>BQ72</f>
        <v>833.99</v>
      </c>
      <c r="CC72" s="270"/>
      <c r="CD72" s="270"/>
      <c r="CE72" s="270"/>
      <c r="CF72" s="270"/>
      <c r="CG72" s="270"/>
      <c r="CH72" s="270"/>
      <c r="CI72" s="270"/>
      <c r="CJ72" s="270"/>
      <c r="CK72" s="270"/>
      <c r="CL72" s="271"/>
      <c r="CM72" s="269">
        <v>880.69</v>
      </c>
      <c r="CN72" s="270"/>
      <c r="CO72" s="270"/>
      <c r="CP72" s="270"/>
      <c r="CQ72" s="270"/>
      <c r="CR72" s="270"/>
      <c r="CS72" s="270"/>
      <c r="CT72" s="270"/>
      <c r="CU72" s="270"/>
      <c r="CV72" s="270"/>
      <c r="CW72" s="271"/>
      <c r="CX72" s="269">
        <f>CM72</f>
        <v>880.69</v>
      </c>
      <c r="CY72" s="270"/>
      <c r="CZ72" s="270"/>
      <c r="DA72" s="270"/>
      <c r="DB72" s="270"/>
      <c r="DC72" s="270"/>
      <c r="DD72" s="270"/>
      <c r="DE72" s="270"/>
      <c r="DF72" s="270"/>
      <c r="DG72" s="270"/>
      <c r="DH72" s="271"/>
      <c r="DI72" s="269">
        <f>CX72*1.11</f>
        <v>977.5659000000002</v>
      </c>
      <c r="DJ72" s="270"/>
      <c r="DK72" s="270"/>
      <c r="DL72" s="270"/>
      <c r="DM72" s="270"/>
      <c r="DN72" s="270"/>
      <c r="DO72" s="270"/>
      <c r="DP72" s="270"/>
      <c r="DQ72" s="270"/>
      <c r="DR72" s="270"/>
      <c r="DS72" s="271"/>
    </row>
    <row r="73" spans="1:123" ht="15.75">
      <c r="A73" s="284"/>
      <c r="B73" s="285"/>
      <c r="C73" s="285"/>
      <c r="D73" s="285"/>
      <c r="E73" s="285"/>
      <c r="F73" s="285"/>
      <c r="G73" s="285"/>
      <c r="H73" s="286"/>
      <c r="I73" s="287" t="s">
        <v>186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9"/>
      <c r="AP73" s="284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6"/>
      <c r="BF73" s="272"/>
      <c r="BG73" s="273"/>
      <c r="BH73" s="273"/>
      <c r="BI73" s="273"/>
      <c r="BJ73" s="273"/>
      <c r="BK73" s="273"/>
      <c r="BL73" s="273"/>
      <c r="BM73" s="273"/>
      <c r="BN73" s="273"/>
      <c r="BO73" s="273"/>
      <c r="BP73" s="274"/>
      <c r="BQ73" s="272"/>
      <c r="BR73" s="273"/>
      <c r="BS73" s="273"/>
      <c r="BT73" s="273"/>
      <c r="BU73" s="273"/>
      <c r="BV73" s="273"/>
      <c r="BW73" s="273"/>
      <c r="BX73" s="273"/>
      <c r="BY73" s="273"/>
      <c r="BZ73" s="273"/>
      <c r="CA73" s="274"/>
      <c r="CB73" s="272"/>
      <c r="CC73" s="273"/>
      <c r="CD73" s="273"/>
      <c r="CE73" s="273"/>
      <c r="CF73" s="273"/>
      <c r="CG73" s="273"/>
      <c r="CH73" s="273"/>
      <c r="CI73" s="273"/>
      <c r="CJ73" s="273"/>
      <c r="CK73" s="273"/>
      <c r="CL73" s="274"/>
      <c r="CM73" s="272"/>
      <c r="CN73" s="273"/>
      <c r="CO73" s="273"/>
      <c r="CP73" s="273"/>
      <c r="CQ73" s="273"/>
      <c r="CR73" s="273"/>
      <c r="CS73" s="273"/>
      <c r="CT73" s="273"/>
      <c r="CU73" s="273"/>
      <c r="CV73" s="273"/>
      <c r="CW73" s="274"/>
      <c r="CX73" s="272"/>
      <c r="CY73" s="273"/>
      <c r="CZ73" s="273"/>
      <c r="DA73" s="273"/>
      <c r="DB73" s="273"/>
      <c r="DC73" s="273"/>
      <c r="DD73" s="273"/>
      <c r="DE73" s="273"/>
      <c r="DF73" s="273"/>
      <c r="DG73" s="273"/>
      <c r="DH73" s="274"/>
      <c r="DI73" s="272"/>
      <c r="DJ73" s="273"/>
      <c r="DK73" s="273"/>
      <c r="DL73" s="273"/>
      <c r="DM73" s="273"/>
      <c r="DN73" s="273"/>
      <c r="DO73" s="273"/>
      <c r="DP73" s="273"/>
      <c r="DQ73" s="273"/>
      <c r="DR73" s="273"/>
      <c r="DS73" s="274"/>
    </row>
    <row r="74" spans="1:123" ht="15.75">
      <c r="A74" s="263"/>
      <c r="B74" s="264"/>
      <c r="C74" s="264"/>
      <c r="D74" s="264"/>
      <c r="E74" s="264"/>
      <c r="F74" s="264"/>
      <c r="G74" s="264"/>
      <c r="H74" s="265"/>
      <c r="I74" s="287" t="s">
        <v>187</v>
      </c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9"/>
      <c r="AP74" s="263" t="s">
        <v>179</v>
      </c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5"/>
      <c r="BF74" s="125">
        <v>3628.82</v>
      </c>
      <c r="BG74" s="126"/>
      <c r="BH74" s="126"/>
      <c r="BI74" s="126"/>
      <c r="BJ74" s="126"/>
      <c r="BK74" s="126"/>
      <c r="BL74" s="126"/>
      <c r="BM74" s="126"/>
      <c r="BN74" s="126"/>
      <c r="BO74" s="126"/>
      <c r="BP74" s="127"/>
      <c r="BQ74" s="125">
        <v>3806.63</v>
      </c>
      <c r="BR74" s="126"/>
      <c r="BS74" s="126"/>
      <c r="BT74" s="126"/>
      <c r="BU74" s="126"/>
      <c r="BV74" s="126"/>
      <c r="BW74" s="126"/>
      <c r="BX74" s="126"/>
      <c r="BY74" s="126"/>
      <c r="BZ74" s="126"/>
      <c r="CA74" s="127"/>
      <c r="CB74" s="125">
        <f>BQ74</f>
        <v>3806.63</v>
      </c>
      <c r="CC74" s="126"/>
      <c r="CD74" s="126"/>
      <c r="CE74" s="126"/>
      <c r="CF74" s="126"/>
      <c r="CG74" s="126"/>
      <c r="CH74" s="126"/>
      <c r="CI74" s="126"/>
      <c r="CJ74" s="126"/>
      <c r="CK74" s="126"/>
      <c r="CL74" s="127"/>
      <c r="CM74" s="125">
        <v>3983.27</v>
      </c>
      <c r="CN74" s="126"/>
      <c r="CO74" s="126"/>
      <c r="CP74" s="126"/>
      <c r="CQ74" s="126"/>
      <c r="CR74" s="126"/>
      <c r="CS74" s="126"/>
      <c r="CT74" s="126"/>
      <c r="CU74" s="126"/>
      <c r="CV74" s="126"/>
      <c r="CW74" s="127"/>
      <c r="CX74" s="125">
        <f>CM74</f>
        <v>3983.27</v>
      </c>
      <c r="CY74" s="126"/>
      <c r="CZ74" s="126"/>
      <c r="DA74" s="126"/>
      <c r="DB74" s="126"/>
      <c r="DC74" s="126"/>
      <c r="DD74" s="126"/>
      <c r="DE74" s="126"/>
      <c r="DF74" s="126"/>
      <c r="DG74" s="126"/>
      <c r="DH74" s="127"/>
      <c r="DI74" s="125">
        <v>9864.83</v>
      </c>
      <c r="DJ74" s="126"/>
      <c r="DK74" s="126"/>
      <c r="DL74" s="126"/>
      <c r="DM74" s="126"/>
      <c r="DN74" s="126"/>
      <c r="DO74" s="126"/>
      <c r="DP74" s="126"/>
      <c r="DQ74" s="126"/>
      <c r="DR74" s="126"/>
      <c r="DS74" s="127"/>
    </row>
    <row r="75" spans="1:123" ht="68.25" customHeight="1">
      <c r="A75" s="266" t="s">
        <v>255</v>
      </c>
      <c r="B75" s="267"/>
      <c r="C75" s="267"/>
      <c r="D75" s="267"/>
      <c r="E75" s="267"/>
      <c r="F75" s="267"/>
      <c r="G75" s="267"/>
      <c r="H75" s="268"/>
      <c r="I75" s="260" t="s">
        <v>258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2"/>
      <c r="AP75" s="263" t="s">
        <v>179</v>
      </c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5"/>
      <c r="BF75" s="125">
        <v>1295.04</v>
      </c>
      <c r="BG75" s="126"/>
      <c r="BH75" s="126"/>
      <c r="BI75" s="126"/>
      <c r="BJ75" s="126"/>
      <c r="BK75" s="126"/>
      <c r="BL75" s="126"/>
      <c r="BM75" s="126"/>
      <c r="BN75" s="126"/>
      <c r="BO75" s="126"/>
      <c r="BP75" s="127"/>
      <c r="BQ75" s="125">
        <v>1244.09</v>
      </c>
      <c r="BR75" s="126"/>
      <c r="BS75" s="126"/>
      <c r="BT75" s="126"/>
      <c r="BU75" s="126"/>
      <c r="BV75" s="126"/>
      <c r="BW75" s="126"/>
      <c r="BX75" s="126"/>
      <c r="BY75" s="126"/>
      <c r="BZ75" s="126"/>
      <c r="CA75" s="127"/>
      <c r="CB75" s="125">
        <v>1242.22</v>
      </c>
      <c r="CC75" s="126"/>
      <c r="CD75" s="126"/>
      <c r="CE75" s="126"/>
      <c r="CF75" s="126"/>
      <c r="CG75" s="126"/>
      <c r="CH75" s="126"/>
      <c r="CI75" s="126"/>
      <c r="CJ75" s="126"/>
      <c r="CK75" s="126"/>
      <c r="CL75" s="127"/>
      <c r="CM75" s="125">
        <v>1319.75</v>
      </c>
      <c r="CN75" s="126"/>
      <c r="CO75" s="126"/>
      <c r="CP75" s="126"/>
      <c r="CQ75" s="126"/>
      <c r="CR75" s="126"/>
      <c r="CS75" s="126"/>
      <c r="CT75" s="126"/>
      <c r="CU75" s="126"/>
      <c r="CV75" s="126"/>
      <c r="CW75" s="127"/>
      <c r="CX75" s="125">
        <f>CM75</f>
        <v>1319.75</v>
      </c>
      <c r="CY75" s="126"/>
      <c r="CZ75" s="126"/>
      <c r="DA75" s="126"/>
      <c r="DB75" s="126"/>
      <c r="DC75" s="126"/>
      <c r="DD75" s="126"/>
      <c r="DE75" s="126"/>
      <c r="DF75" s="126"/>
      <c r="DG75" s="126"/>
      <c r="DH75" s="127"/>
      <c r="DI75" s="125">
        <v>3167.4</v>
      </c>
      <c r="DJ75" s="126"/>
      <c r="DK75" s="126"/>
      <c r="DL75" s="126"/>
      <c r="DM75" s="126"/>
      <c r="DN75" s="126"/>
      <c r="DO75" s="126"/>
      <c r="DP75" s="126"/>
      <c r="DQ75" s="126"/>
      <c r="DR75" s="126"/>
      <c r="DS75" s="127"/>
    </row>
    <row r="76" spans="1:123" ht="72" customHeight="1">
      <c r="A76" s="266" t="s">
        <v>256</v>
      </c>
      <c r="B76" s="267"/>
      <c r="C76" s="267"/>
      <c r="D76" s="267"/>
      <c r="E76" s="267"/>
      <c r="F76" s="267"/>
      <c r="G76" s="267"/>
      <c r="H76" s="268"/>
      <c r="I76" s="260" t="s">
        <v>257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2"/>
      <c r="AP76" s="263" t="s">
        <v>179</v>
      </c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5"/>
      <c r="BF76" s="125">
        <v>472.31</v>
      </c>
      <c r="BG76" s="126"/>
      <c r="BH76" s="126"/>
      <c r="BI76" s="126"/>
      <c r="BJ76" s="126"/>
      <c r="BK76" s="126"/>
      <c r="BL76" s="126"/>
      <c r="BM76" s="126"/>
      <c r="BN76" s="126"/>
      <c r="BO76" s="126"/>
      <c r="BP76" s="127"/>
      <c r="BQ76" s="125">
        <v>479.1</v>
      </c>
      <c r="BR76" s="126"/>
      <c r="BS76" s="126"/>
      <c r="BT76" s="126"/>
      <c r="BU76" s="126"/>
      <c r="BV76" s="126"/>
      <c r="BW76" s="126"/>
      <c r="BX76" s="126"/>
      <c r="BY76" s="126"/>
      <c r="BZ76" s="126"/>
      <c r="CA76" s="127"/>
      <c r="CB76" s="125">
        <v>474.7</v>
      </c>
      <c r="CC76" s="126"/>
      <c r="CD76" s="126"/>
      <c r="CE76" s="126"/>
      <c r="CF76" s="126"/>
      <c r="CG76" s="126"/>
      <c r="CH76" s="126"/>
      <c r="CI76" s="126"/>
      <c r="CJ76" s="126"/>
      <c r="CK76" s="126"/>
      <c r="CL76" s="127"/>
      <c r="CM76" s="125">
        <v>526.18</v>
      </c>
      <c r="CN76" s="126"/>
      <c r="CO76" s="126"/>
      <c r="CP76" s="126"/>
      <c r="CQ76" s="126"/>
      <c r="CR76" s="126"/>
      <c r="CS76" s="126"/>
      <c r="CT76" s="126"/>
      <c r="CU76" s="126"/>
      <c r="CV76" s="126"/>
      <c r="CW76" s="127"/>
      <c r="CX76" s="125">
        <f>CM76</f>
        <v>526.18</v>
      </c>
      <c r="CY76" s="126"/>
      <c r="CZ76" s="126"/>
      <c r="DA76" s="126"/>
      <c r="DB76" s="126"/>
      <c r="DC76" s="126"/>
      <c r="DD76" s="126"/>
      <c r="DE76" s="126"/>
      <c r="DF76" s="126"/>
      <c r="DG76" s="126"/>
      <c r="DH76" s="127"/>
      <c r="DI76" s="125">
        <v>1104.98</v>
      </c>
      <c r="DJ76" s="126"/>
      <c r="DK76" s="126"/>
      <c r="DL76" s="126"/>
      <c r="DM76" s="126"/>
      <c r="DN76" s="126"/>
      <c r="DO76" s="126"/>
      <c r="DP76" s="126"/>
      <c r="DQ76" s="126"/>
      <c r="DR76" s="126"/>
      <c r="DS76" s="127"/>
    </row>
    <row r="77" spans="1:123" ht="15.75">
      <c r="A77" s="281" t="s">
        <v>48</v>
      </c>
      <c r="B77" s="282"/>
      <c r="C77" s="282"/>
      <c r="D77" s="282"/>
      <c r="E77" s="282"/>
      <c r="F77" s="282"/>
      <c r="G77" s="282"/>
      <c r="H77" s="283"/>
      <c r="I77" s="287" t="s">
        <v>188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9"/>
      <c r="AP77" s="281" t="s">
        <v>179</v>
      </c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3"/>
      <c r="BF77" s="281" t="s">
        <v>251</v>
      </c>
      <c r="BG77" s="282"/>
      <c r="BH77" s="282"/>
      <c r="BI77" s="282"/>
      <c r="BJ77" s="282"/>
      <c r="BK77" s="282"/>
      <c r="BL77" s="282"/>
      <c r="BM77" s="282"/>
      <c r="BN77" s="282"/>
      <c r="BO77" s="282"/>
      <c r="BP77" s="283"/>
      <c r="BQ77" s="281" t="s">
        <v>251</v>
      </c>
      <c r="BR77" s="282"/>
      <c r="BS77" s="282"/>
      <c r="BT77" s="282"/>
      <c r="BU77" s="282"/>
      <c r="BV77" s="282"/>
      <c r="BW77" s="282"/>
      <c r="BX77" s="282"/>
      <c r="BY77" s="282"/>
      <c r="BZ77" s="282"/>
      <c r="CA77" s="283"/>
      <c r="CB77" s="281" t="s">
        <v>251</v>
      </c>
      <c r="CC77" s="282"/>
      <c r="CD77" s="282"/>
      <c r="CE77" s="282"/>
      <c r="CF77" s="282"/>
      <c r="CG77" s="282"/>
      <c r="CH77" s="282"/>
      <c r="CI77" s="282"/>
      <c r="CJ77" s="282"/>
      <c r="CK77" s="282"/>
      <c r="CL77" s="283"/>
      <c r="CM77" s="281" t="s">
        <v>251</v>
      </c>
      <c r="CN77" s="282"/>
      <c r="CO77" s="282"/>
      <c r="CP77" s="282"/>
      <c r="CQ77" s="282"/>
      <c r="CR77" s="282"/>
      <c r="CS77" s="282"/>
      <c r="CT77" s="282"/>
      <c r="CU77" s="282"/>
      <c r="CV77" s="282"/>
      <c r="CW77" s="283"/>
      <c r="CX77" s="281" t="s">
        <v>251</v>
      </c>
      <c r="CY77" s="282"/>
      <c r="CZ77" s="282"/>
      <c r="DA77" s="282"/>
      <c r="DB77" s="282"/>
      <c r="DC77" s="282"/>
      <c r="DD77" s="282"/>
      <c r="DE77" s="282"/>
      <c r="DF77" s="282"/>
      <c r="DG77" s="282"/>
      <c r="DH77" s="283"/>
      <c r="DI77" s="281" t="s">
        <v>251</v>
      </c>
      <c r="DJ77" s="282"/>
      <c r="DK77" s="282"/>
      <c r="DL77" s="282"/>
      <c r="DM77" s="282"/>
      <c r="DN77" s="282"/>
      <c r="DO77" s="282"/>
      <c r="DP77" s="282"/>
      <c r="DQ77" s="282"/>
      <c r="DR77" s="282"/>
      <c r="DS77" s="283"/>
    </row>
    <row r="78" spans="1:123" ht="15.75">
      <c r="A78" s="305"/>
      <c r="B78" s="306"/>
      <c r="C78" s="306"/>
      <c r="D78" s="306"/>
      <c r="E78" s="306"/>
      <c r="F78" s="306"/>
      <c r="G78" s="306"/>
      <c r="H78" s="307"/>
      <c r="I78" s="287" t="s">
        <v>189</v>
      </c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9"/>
      <c r="AP78" s="305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7"/>
      <c r="BF78" s="305"/>
      <c r="BG78" s="306"/>
      <c r="BH78" s="306"/>
      <c r="BI78" s="306"/>
      <c r="BJ78" s="306"/>
      <c r="BK78" s="306"/>
      <c r="BL78" s="306"/>
      <c r="BM78" s="306"/>
      <c r="BN78" s="306"/>
      <c r="BO78" s="306"/>
      <c r="BP78" s="307"/>
      <c r="BQ78" s="305"/>
      <c r="BR78" s="306"/>
      <c r="BS78" s="306"/>
      <c r="BT78" s="306"/>
      <c r="BU78" s="306"/>
      <c r="BV78" s="306"/>
      <c r="BW78" s="306"/>
      <c r="BX78" s="306"/>
      <c r="BY78" s="306"/>
      <c r="BZ78" s="306"/>
      <c r="CA78" s="307"/>
      <c r="CB78" s="305"/>
      <c r="CC78" s="306"/>
      <c r="CD78" s="306"/>
      <c r="CE78" s="306"/>
      <c r="CF78" s="306"/>
      <c r="CG78" s="306"/>
      <c r="CH78" s="306"/>
      <c r="CI78" s="306"/>
      <c r="CJ78" s="306"/>
      <c r="CK78" s="306"/>
      <c r="CL78" s="307"/>
      <c r="CM78" s="305"/>
      <c r="CN78" s="306"/>
      <c r="CO78" s="306"/>
      <c r="CP78" s="306"/>
      <c r="CQ78" s="306"/>
      <c r="CR78" s="306"/>
      <c r="CS78" s="306"/>
      <c r="CT78" s="306"/>
      <c r="CU78" s="306"/>
      <c r="CV78" s="306"/>
      <c r="CW78" s="307"/>
      <c r="CX78" s="305"/>
      <c r="CY78" s="306"/>
      <c r="CZ78" s="306"/>
      <c r="DA78" s="306"/>
      <c r="DB78" s="306"/>
      <c r="DC78" s="306"/>
      <c r="DD78" s="306"/>
      <c r="DE78" s="306"/>
      <c r="DF78" s="306"/>
      <c r="DG78" s="306"/>
      <c r="DH78" s="307"/>
      <c r="DI78" s="305"/>
      <c r="DJ78" s="306"/>
      <c r="DK78" s="306"/>
      <c r="DL78" s="306"/>
      <c r="DM78" s="306"/>
      <c r="DN78" s="306"/>
      <c r="DO78" s="306"/>
      <c r="DP78" s="306"/>
      <c r="DQ78" s="306"/>
      <c r="DR78" s="306"/>
      <c r="DS78" s="307"/>
    </row>
    <row r="79" spans="1:123" ht="15.75">
      <c r="A79" s="284"/>
      <c r="B79" s="285"/>
      <c r="C79" s="285"/>
      <c r="D79" s="285"/>
      <c r="E79" s="285"/>
      <c r="F79" s="285"/>
      <c r="G79" s="285"/>
      <c r="H79" s="286"/>
      <c r="I79" s="287" t="s">
        <v>181</v>
      </c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9"/>
      <c r="AP79" s="284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6"/>
      <c r="BF79" s="284"/>
      <c r="BG79" s="285"/>
      <c r="BH79" s="285"/>
      <c r="BI79" s="285"/>
      <c r="BJ79" s="285"/>
      <c r="BK79" s="285"/>
      <c r="BL79" s="285"/>
      <c r="BM79" s="285"/>
      <c r="BN79" s="285"/>
      <c r="BO79" s="285"/>
      <c r="BP79" s="286"/>
      <c r="BQ79" s="284"/>
      <c r="BR79" s="285"/>
      <c r="BS79" s="285"/>
      <c r="BT79" s="285"/>
      <c r="BU79" s="285"/>
      <c r="BV79" s="285"/>
      <c r="BW79" s="285"/>
      <c r="BX79" s="285"/>
      <c r="BY79" s="285"/>
      <c r="BZ79" s="285"/>
      <c r="CA79" s="286"/>
      <c r="CB79" s="284"/>
      <c r="CC79" s="285"/>
      <c r="CD79" s="285"/>
      <c r="CE79" s="285"/>
      <c r="CF79" s="285"/>
      <c r="CG79" s="285"/>
      <c r="CH79" s="285"/>
      <c r="CI79" s="285"/>
      <c r="CJ79" s="285"/>
      <c r="CK79" s="285"/>
      <c r="CL79" s="286"/>
      <c r="CM79" s="284"/>
      <c r="CN79" s="285"/>
      <c r="CO79" s="285"/>
      <c r="CP79" s="285"/>
      <c r="CQ79" s="285"/>
      <c r="CR79" s="285"/>
      <c r="CS79" s="285"/>
      <c r="CT79" s="285"/>
      <c r="CU79" s="285"/>
      <c r="CV79" s="285"/>
      <c r="CW79" s="286"/>
      <c r="CX79" s="284"/>
      <c r="CY79" s="285"/>
      <c r="CZ79" s="285"/>
      <c r="DA79" s="285"/>
      <c r="DB79" s="285"/>
      <c r="DC79" s="285"/>
      <c r="DD79" s="285"/>
      <c r="DE79" s="285"/>
      <c r="DF79" s="285"/>
      <c r="DG79" s="285"/>
      <c r="DH79" s="286"/>
      <c r="DI79" s="284"/>
      <c r="DJ79" s="285"/>
      <c r="DK79" s="285"/>
      <c r="DL79" s="285"/>
      <c r="DM79" s="285"/>
      <c r="DN79" s="285"/>
      <c r="DO79" s="285"/>
      <c r="DP79" s="285"/>
      <c r="DQ79" s="285"/>
      <c r="DR79" s="285"/>
      <c r="DS79" s="286"/>
    </row>
    <row r="80" spans="1:123" ht="15.75">
      <c r="A80" s="263" t="s">
        <v>58</v>
      </c>
      <c r="B80" s="264"/>
      <c r="C80" s="264"/>
      <c r="D80" s="264"/>
      <c r="E80" s="264"/>
      <c r="F80" s="264"/>
      <c r="G80" s="264"/>
      <c r="H80" s="265"/>
      <c r="I80" s="287" t="s">
        <v>190</v>
      </c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9"/>
      <c r="AP80" s="263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5"/>
      <c r="BF80" s="317"/>
      <c r="BG80" s="318"/>
      <c r="BH80" s="318"/>
      <c r="BI80" s="318"/>
      <c r="BJ80" s="318"/>
      <c r="BK80" s="318"/>
      <c r="BL80" s="318"/>
      <c r="BM80" s="318"/>
      <c r="BN80" s="318"/>
      <c r="BO80" s="318"/>
      <c r="BP80" s="319"/>
      <c r="BQ80" s="317"/>
      <c r="BR80" s="318"/>
      <c r="BS80" s="318"/>
      <c r="BT80" s="318"/>
      <c r="BU80" s="318"/>
      <c r="BV80" s="318"/>
      <c r="BW80" s="318"/>
      <c r="BX80" s="318"/>
      <c r="BY80" s="318"/>
      <c r="BZ80" s="318"/>
      <c r="CA80" s="319"/>
      <c r="CB80" s="317"/>
      <c r="CC80" s="318"/>
      <c r="CD80" s="318"/>
      <c r="CE80" s="318"/>
      <c r="CF80" s="318"/>
      <c r="CG80" s="318"/>
      <c r="CH80" s="318"/>
      <c r="CI80" s="318"/>
      <c r="CJ80" s="318"/>
      <c r="CK80" s="318"/>
      <c r="CL80" s="319"/>
      <c r="CM80" s="317"/>
      <c r="CN80" s="318"/>
      <c r="CO80" s="318"/>
      <c r="CP80" s="318"/>
      <c r="CQ80" s="318"/>
      <c r="CR80" s="318"/>
      <c r="CS80" s="318"/>
      <c r="CT80" s="318"/>
      <c r="CU80" s="318"/>
      <c r="CV80" s="318"/>
      <c r="CW80" s="319"/>
      <c r="CX80" s="317"/>
      <c r="CY80" s="318"/>
      <c r="CZ80" s="318"/>
      <c r="DA80" s="318"/>
      <c r="DB80" s="318"/>
      <c r="DC80" s="318"/>
      <c r="DD80" s="318"/>
      <c r="DE80" s="318"/>
      <c r="DF80" s="318"/>
      <c r="DG80" s="318"/>
      <c r="DH80" s="319"/>
      <c r="DI80" s="317"/>
      <c r="DJ80" s="318"/>
      <c r="DK80" s="318"/>
      <c r="DL80" s="318"/>
      <c r="DM80" s="318"/>
      <c r="DN80" s="318"/>
      <c r="DO80" s="318"/>
      <c r="DP80" s="318"/>
      <c r="DQ80" s="318"/>
      <c r="DR80" s="318"/>
      <c r="DS80" s="319"/>
    </row>
    <row r="81" spans="1:123" ht="15.75">
      <c r="A81" s="281" t="s">
        <v>60</v>
      </c>
      <c r="B81" s="282"/>
      <c r="C81" s="282"/>
      <c r="D81" s="282"/>
      <c r="E81" s="282"/>
      <c r="F81" s="282"/>
      <c r="G81" s="282"/>
      <c r="H81" s="283"/>
      <c r="I81" s="287" t="s">
        <v>191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9"/>
      <c r="AP81" s="281" t="s">
        <v>179</v>
      </c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3"/>
      <c r="BF81" s="281" t="s">
        <v>251</v>
      </c>
      <c r="BG81" s="282"/>
      <c r="BH81" s="282"/>
      <c r="BI81" s="282"/>
      <c r="BJ81" s="282"/>
      <c r="BK81" s="282"/>
      <c r="BL81" s="282"/>
      <c r="BM81" s="282"/>
      <c r="BN81" s="282"/>
      <c r="BO81" s="282"/>
      <c r="BP81" s="283"/>
      <c r="BQ81" s="281" t="s">
        <v>251</v>
      </c>
      <c r="BR81" s="282"/>
      <c r="BS81" s="282"/>
      <c r="BT81" s="282"/>
      <c r="BU81" s="282"/>
      <c r="BV81" s="282"/>
      <c r="BW81" s="282"/>
      <c r="BX81" s="282"/>
      <c r="BY81" s="282"/>
      <c r="BZ81" s="282"/>
      <c r="CA81" s="283"/>
      <c r="CB81" s="281" t="s">
        <v>251</v>
      </c>
      <c r="CC81" s="282"/>
      <c r="CD81" s="282"/>
      <c r="CE81" s="282"/>
      <c r="CF81" s="282"/>
      <c r="CG81" s="282"/>
      <c r="CH81" s="282"/>
      <c r="CI81" s="282"/>
      <c r="CJ81" s="282"/>
      <c r="CK81" s="282"/>
      <c r="CL81" s="283"/>
      <c r="CM81" s="281" t="s">
        <v>251</v>
      </c>
      <c r="CN81" s="282"/>
      <c r="CO81" s="282"/>
      <c r="CP81" s="282"/>
      <c r="CQ81" s="282"/>
      <c r="CR81" s="282"/>
      <c r="CS81" s="282"/>
      <c r="CT81" s="282"/>
      <c r="CU81" s="282"/>
      <c r="CV81" s="282"/>
      <c r="CW81" s="283"/>
      <c r="CX81" s="281" t="s">
        <v>251</v>
      </c>
      <c r="CY81" s="282"/>
      <c r="CZ81" s="282"/>
      <c r="DA81" s="282"/>
      <c r="DB81" s="282"/>
      <c r="DC81" s="282"/>
      <c r="DD81" s="282"/>
      <c r="DE81" s="282"/>
      <c r="DF81" s="282"/>
      <c r="DG81" s="282"/>
      <c r="DH81" s="283"/>
      <c r="DI81" s="281" t="s">
        <v>251</v>
      </c>
      <c r="DJ81" s="282"/>
      <c r="DK81" s="282"/>
      <c r="DL81" s="282"/>
      <c r="DM81" s="282"/>
      <c r="DN81" s="282"/>
      <c r="DO81" s="282"/>
      <c r="DP81" s="282"/>
      <c r="DQ81" s="282"/>
      <c r="DR81" s="282"/>
      <c r="DS81" s="283"/>
    </row>
    <row r="82" spans="1:123" ht="15.75">
      <c r="A82" s="305"/>
      <c r="B82" s="306"/>
      <c r="C82" s="306"/>
      <c r="D82" s="306"/>
      <c r="E82" s="306"/>
      <c r="F82" s="306"/>
      <c r="G82" s="306"/>
      <c r="H82" s="307"/>
      <c r="I82" s="287" t="s">
        <v>192</v>
      </c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9"/>
      <c r="AP82" s="305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7"/>
      <c r="BF82" s="305"/>
      <c r="BG82" s="306"/>
      <c r="BH82" s="306"/>
      <c r="BI82" s="306"/>
      <c r="BJ82" s="306"/>
      <c r="BK82" s="306"/>
      <c r="BL82" s="306"/>
      <c r="BM82" s="306"/>
      <c r="BN82" s="306"/>
      <c r="BO82" s="306"/>
      <c r="BP82" s="307"/>
      <c r="BQ82" s="305"/>
      <c r="BR82" s="306"/>
      <c r="BS82" s="306"/>
      <c r="BT82" s="306"/>
      <c r="BU82" s="306"/>
      <c r="BV82" s="306"/>
      <c r="BW82" s="306"/>
      <c r="BX82" s="306"/>
      <c r="BY82" s="306"/>
      <c r="BZ82" s="306"/>
      <c r="CA82" s="307"/>
      <c r="CB82" s="305"/>
      <c r="CC82" s="306"/>
      <c r="CD82" s="306"/>
      <c r="CE82" s="306"/>
      <c r="CF82" s="306"/>
      <c r="CG82" s="306"/>
      <c r="CH82" s="306"/>
      <c r="CI82" s="306"/>
      <c r="CJ82" s="306"/>
      <c r="CK82" s="306"/>
      <c r="CL82" s="307"/>
      <c r="CM82" s="305"/>
      <c r="CN82" s="306"/>
      <c r="CO82" s="306"/>
      <c r="CP82" s="306"/>
      <c r="CQ82" s="306"/>
      <c r="CR82" s="306"/>
      <c r="CS82" s="306"/>
      <c r="CT82" s="306"/>
      <c r="CU82" s="306"/>
      <c r="CV82" s="306"/>
      <c r="CW82" s="307"/>
      <c r="CX82" s="305"/>
      <c r="CY82" s="306"/>
      <c r="CZ82" s="306"/>
      <c r="DA82" s="306"/>
      <c r="DB82" s="306"/>
      <c r="DC82" s="306"/>
      <c r="DD82" s="306"/>
      <c r="DE82" s="306"/>
      <c r="DF82" s="306"/>
      <c r="DG82" s="306"/>
      <c r="DH82" s="307"/>
      <c r="DI82" s="305"/>
      <c r="DJ82" s="306"/>
      <c r="DK82" s="306"/>
      <c r="DL82" s="306"/>
      <c r="DM82" s="306"/>
      <c r="DN82" s="306"/>
      <c r="DO82" s="306"/>
      <c r="DP82" s="306"/>
      <c r="DQ82" s="306"/>
      <c r="DR82" s="306"/>
      <c r="DS82" s="307"/>
    </row>
    <row r="83" spans="1:123" ht="15.75">
      <c r="A83" s="305"/>
      <c r="B83" s="306"/>
      <c r="C83" s="306"/>
      <c r="D83" s="306"/>
      <c r="E83" s="306"/>
      <c r="F83" s="306"/>
      <c r="G83" s="306"/>
      <c r="H83" s="307"/>
      <c r="I83" s="287" t="s">
        <v>193</v>
      </c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9"/>
      <c r="AP83" s="305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7"/>
      <c r="BF83" s="305"/>
      <c r="BG83" s="306"/>
      <c r="BH83" s="306"/>
      <c r="BI83" s="306"/>
      <c r="BJ83" s="306"/>
      <c r="BK83" s="306"/>
      <c r="BL83" s="306"/>
      <c r="BM83" s="306"/>
      <c r="BN83" s="306"/>
      <c r="BO83" s="306"/>
      <c r="BP83" s="307"/>
      <c r="BQ83" s="305"/>
      <c r="BR83" s="306"/>
      <c r="BS83" s="306"/>
      <c r="BT83" s="306"/>
      <c r="BU83" s="306"/>
      <c r="BV83" s="306"/>
      <c r="BW83" s="306"/>
      <c r="BX83" s="306"/>
      <c r="BY83" s="306"/>
      <c r="BZ83" s="306"/>
      <c r="CA83" s="307"/>
      <c r="CB83" s="305"/>
      <c r="CC83" s="306"/>
      <c r="CD83" s="306"/>
      <c r="CE83" s="306"/>
      <c r="CF83" s="306"/>
      <c r="CG83" s="306"/>
      <c r="CH83" s="306"/>
      <c r="CI83" s="306"/>
      <c r="CJ83" s="306"/>
      <c r="CK83" s="306"/>
      <c r="CL83" s="307"/>
      <c r="CM83" s="305"/>
      <c r="CN83" s="306"/>
      <c r="CO83" s="306"/>
      <c r="CP83" s="306"/>
      <c r="CQ83" s="306"/>
      <c r="CR83" s="306"/>
      <c r="CS83" s="306"/>
      <c r="CT83" s="306"/>
      <c r="CU83" s="306"/>
      <c r="CV83" s="306"/>
      <c r="CW83" s="307"/>
      <c r="CX83" s="305"/>
      <c r="CY83" s="306"/>
      <c r="CZ83" s="306"/>
      <c r="DA83" s="306"/>
      <c r="DB83" s="306"/>
      <c r="DC83" s="306"/>
      <c r="DD83" s="306"/>
      <c r="DE83" s="306"/>
      <c r="DF83" s="306"/>
      <c r="DG83" s="306"/>
      <c r="DH83" s="307"/>
      <c r="DI83" s="305"/>
      <c r="DJ83" s="306"/>
      <c r="DK83" s="306"/>
      <c r="DL83" s="306"/>
      <c r="DM83" s="306"/>
      <c r="DN83" s="306"/>
      <c r="DO83" s="306"/>
      <c r="DP83" s="306"/>
      <c r="DQ83" s="306"/>
      <c r="DR83" s="306"/>
      <c r="DS83" s="307"/>
    </row>
    <row r="84" spans="1:123" ht="15.75">
      <c r="A84" s="284"/>
      <c r="B84" s="285"/>
      <c r="C84" s="285"/>
      <c r="D84" s="285"/>
      <c r="E84" s="285"/>
      <c r="F84" s="285"/>
      <c r="G84" s="285"/>
      <c r="H84" s="286"/>
      <c r="I84" s="287" t="s">
        <v>194</v>
      </c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9"/>
      <c r="AP84" s="284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6"/>
      <c r="BF84" s="284"/>
      <c r="BG84" s="285"/>
      <c r="BH84" s="285"/>
      <c r="BI84" s="285"/>
      <c r="BJ84" s="285"/>
      <c r="BK84" s="285"/>
      <c r="BL84" s="285"/>
      <c r="BM84" s="285"/>
      <c r="BN84" s="285"/>
      <c r="BO84" s="285"/>
      <c r="BP84" s="286"/>
      <c r="BQ84" s="284"/>
      <c r="BR84" s="285"/>
      <c r="BS84" s="285"/>
      <c r="BT84" s="285"/>
      <c r="BU84" s="285"/>
      <c r="BV84" s="285"/>
      <c r="BW84" s="285"/>
      <c r="BX84" s="285"/>
      <c r="BY84" s="285"/>
      <c r="BZ84" s="285"/>
      <c r="CA84" s="286"/>
      <c r="CB84" s="284"/>
      <c r="CC84" s="285"/>
      <c r="CD84" s="285"/>
      <c r="CE84" s="285"/>
      <c r="CF84" s="285"/>
      <c r="CG84" s="285"/>
      <c r="CH84" s="285"/>
      <c r="CI84" s="285"/>
      <c r="CJ84" s="285"/>
      <c r="CK84" s="285"/>
      <c r="CL84" s="286"/>
      <c r="CM84" s="284"/>
      <c r="CN84" s="285"/>
      <c r="CO84" s="285"/>
      <c r="CP84" s="285"/>
      <c r="CQ84" s="285"/>
      <c r="CR84" s="285"/>
      <c r="CS84" s="285"/>
      <c r="CT84" s="285"/>
      <c r="CU84" s="285"/>
      <c r="CV84" s="285"/>
      <c r="CW84" s="286"/>
      <c r="CX84" s="284"/>
      <c r="CY84" s="285"/>
      <c r="CZ84" s="285"/>
      <c r="DA84" s="285"/>
      <c r="DB84" s="285"/>
      <c r="DC84" s="285"/>
      <c r="DD84" s="285"/>
      <c r="DE84" s="285"/>
      <c r="DF84" s="285"/>
      <c r="DG84" s="285"/>
      <c r="DH84" s="286"/>
      <c r="DI84" s="284"/>
      <c r="DJ84" s="285"/>
      <c r="DK84" s="285"/>
      <c r="DL84" s="285"/>
      <c r="DM84" s="285"/>
      <c r="DN84" s="285"/>
      <c r="DO84" s="285"/>
      <c r="DP84" s="285"/>
      <c r="DQ84" s="285"/>
      <c r="DR84" s="285"/>
      <c r="DS84" s="286"/>
    </row>
    <row r="85" spans="1:123" ht="15.75">
      <c r="A85" s="281" t="s">
        <v>63</v>
      </c>
      <c r="B85" s="282"/>
      <c r="C85" s="282"/>
      <c r="D85" s="282"/>
      <c r="E85" s="282"/>
      <c r="F85" s="282"/>
      <c r="G85" s="282"/>
      <c r="H85" s="283"/>
      <c r="I85" s="287" t="s">
        <v>191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9"/>
      <c r="AP85" s="281" t="s">
        <v>179</v>
      </c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3"/>
      <c r="BF85" s="281" t="s">
        <v>251</v>
      </c>
      <c r="BG85" s="282"/>
      <c r="BH85" s="282"/>
      <c r="BI85" s="282"/>
      <c r="BJ85" s="282"/>
      <c r="BK85" s="282"/>
      <c r="BL85" s="282"/>
      <c r="BM85" s="282"/>
      <c r="BN85" s="282"/>
      <c r="BO85" s="282"/>
      <c r="BP85" s="283"/>
      <c r="BQ85" s="281" t="s">
        <v>251</v>
      </c>
      <c r="BR85" s="282"/>
      <c r="BS85" s="282"/>
      <c r="BT85" s="282"/>
      <c r="BU85" s="282"/>
      <c r="BV85" s="282"/>
      <c r="BW85" s="282"/>
      <c r="BX85" s="282"/>
      <c r="BY85" s="282"/>
      <c r="BZ85" s="282"/>
      <c r="CA85" s="283"/>
      <c r="CB85" s="281" t="s">
        <v>251</v>
      </c>
      <c r="CC85" s="282"/>
      <c r="CD85" s="282"/>
      <c r="CE85" s="282"/>
      <c r="CF85" s="282"/>
      <c r="CG85" s="282"/>
      <c r="CH85" s="282"/>
      <c r="CI85" s="282"/>
      <c r="CJ85" s="282"/>
      <c r="CK85" s="282"/>
      <c r="CL85" s="283"/>
      <c r="CM85" s="281" t="s">
        <v>251</v>
      </c>
      <c r="CN85" s="282"/>
      <c r="CO85" s="282"/>
      <c r="CP85" s="282"/>
      <c r="CQ85" s="282"/>
      <c r="CR85" s="282"/>
      <c r="CS85" s="282"/>
      <c r="CT85" s="282"/>
      <c r="CU85" s="282"/>
      <c r="CV85" s="282"/>
      <c r="CW85" s="283"/>
      <c r="CX85" s="281" t="s">
        <v>251</v>
      </c>
      <c r="CY85" s="282"/>
      <c r="CZ85" s="282"/>
      <c r="DA85" s="282"/>
      <c r="DB85" s="282"/>
      <c r="DC85" s="282"/>
      <c r="DD85" s="282"/>
      <c r="DE85" s="282"/>
      <c r="DF85" s="282"/>
      <c r="DG85" s="282"/>
      <c r="DH85" s="283"/>
      <c r="DI85" s="281" t="s">
        <v>251</v>
      </c>
      <c r="DJ85" s="282"/>
      <c r="DK85" s="282"/>
      <c r="DL85" s="282"/>
      <c r="DM85" s="282"/>
      <c r="DN85" s="282"/>
      <c r="DO85" s="282"/>
      <c r="DP85" s="282"/>
      <c r="DQ85" s="282"/>
      <c r="DR85" s="282"/>
      <c r="DS85" s="283"/>
    </row>
    <row r="86" spans="1:123" ht="15.75">
      <c r="A86" s="305"/>
      <c r="B86" s="306"/>
      <c r="C86" s="306"/>
      <c r="D86" s="306"/>
      <c r="E86" s="306"/>
      <c r="F86" s="306"/>
      <c r="G86" s="306"/>
      <c r="H86" s="307"/>
      <c r="I86" s="287" t="s">
        <v>192</v>
      </c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9"/>
      <c r="AP86" s="305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7"/>
      <c r="BF86" s="305"/>
      <c r="BG86" s="306"/>
      <c r="BH86" s="306"/>
      <c r="BI86" s="306"/>
      <c r="BJ86" s="306"/>
      <c r="BK86" s="306"/>
      <c r="BL86" s="306"/>
      <c r="BM86" s="306"/>
      <c r="BN86" s="306"/>
      <c r="BO86" s="306"/>
      <c r="BP86" s="307"/>
      <c r="BQ86" s="305"/>
      <c r="BR86" s="306"/>
      <c r="BS86" s="306"/>
      <c r="BT86" s="306"/>
      <c r="BU86" s="306"/>
      <c r="BV86" s="306"/>
      <c r="BW86" s="306"/>
      <c r="BX86" s="306"/>
      <c r="BY86" s="306"/>
      <c r="BZ86" s="306"/>
      <c r="CA86" s="307"/>
      <c r="CB86" s="305"/>
      <c r="CC86" s="306"/>
      <c r="CD86" s="306"/>
      <c r="CE86" s="306"/>
      <c r="CF86" s="306"/>
      <c r="CG86" s="306"/>
      <c r="CH86" s="306"/>
      <c r="CI86" s="306"/>
      <c r="CJ86" s="306"/>
      <c r="CK86" s="306"/>
      <c r="CL86" s="307"/>
      <c r="CM86" s="305"/>
      <c r="CN86" s="306"/>
      <c r="CO86" s="306"/>
      <c r="CP86" s="306"/>
      <c r="CQ86" s="306"/>
      <c r="CR86" s="306"/>
      <c r="CS86" s="306"/>
      <c r="CT86" s="306"/>
      <c r="CU86" s="306"/>
      <c r="CV86" s="306"/>
      <c r="CW86" s="307"/>
      <c r="CX86" s="305"/>
      <c r="CY86" s="306"/>
      <c r="CZ86" s="306"/>
      <c r="DA86" s="306"/>
      <c r="DB86" s="306"/>
      <c r="DC86" s="306"/>
      <c r="DD86" s="306"/>
      <c r="DE86" s="306"/>
      <c r="DF86" s="306"/>
      <c r="DG86" s="306"/>
      <c r="DH86" s="307"/>
      <c r="DI86" s="305"/>
      <c r="DJ86" s="306"/>
      <c r="DK86" s="306"/>
      <c r="DL86" s="306"/>
      <c r="DM86" s="306"/>
      <c r="DN86" s="306"/>
      <c r="DO86" s="306"/>
      <c r="DP86" s="306"/>
      <c r="DQ86" s="306"/>
      <c r="DR86" s="306"/>
      <c r="DS86" s="307"/>
    </row>
    <row r="87" spans="1:123" ht="15.75">
      <c r="A87" s="305"/>
      <c r="B87" s="306"/>
      <c r="C87" s="306"/>
      <c r="D87" s="306"/>
      <c r="E87" s="306"/>
      <c r="F87" s="306"/>
      <c r="G87" s="306"/>
      <c r="H87" s="307"/>
      <c r="I87" s="287" t="s">
        <v>195</v>
      </c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9"/>
      <c r="AP87" s="305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7"/>
      <c r="BF87" s="305"/>
      <c r="BG87" s="306"/>
      <c r="BH87" s="306"/>
      <c r="BI87" s="306"/>
      <c r="BJ87" s="306"/>
      <c r="BK87" s="306"/>
      <c r="BL87" s="306"/>
      <c r="BM87" s="306"/>
      <c r="BN87" s="306"/>
      <c r="BO87" s="306"/>
      <c r="BP87" s="307"/>
      <c r="BQ87" s="305"/>
      <c r="BR87" s="306"/>
      <c r="BS87" s="306"/>
      <c r="BT87" s="306"/>
      <c r="BU87" s="306"/>
      <c r="BV87" s="306"/>
      <c r="BW87" s="306"/>
      <c r="BX87" s="306"/>
      <c r="BY87" s="306"/>
      <c r="BZ87" s="306"/>
      <c r="CA87" s="307"/>
      <c r="CB87" s="305"/>
      <c r="CC87" s="306"/>
      <c r="CD87" s="306"/>
      <c r="CE87" s="306"/>
      <c r="CF87" s="306"/>
      <c r="CG87" s="306"/>
      <c r="CH87" s="306"/>
      <c r="CI87" s="306"/>
      <c r="CJ87" s="306"/>
      <c r="CK87" s="306"/>
      <c r="CL87" s="307"/>
      <c r="CM87" s="305"/>
      <c r="CN87" s="306"/>
      <c r="CO87" s="306"/>
      <c r="CP87" s="306"/>
      <c r="CQ87" s="306"/>
      <c r="CR87" s="306"/>
      <c r="CS87" s="306"/>
      <c r="CT87" s="306"/>
      <c r="CU87" s="306"/>
      <c r="CV87" s="306"/>
      <c r="CW87" s="307"/>
      <c r="CX87" s="305"/>
      <c r="CY87" s="306"/>
      <c r="CZ87" s="306"/>
      <c r="DA87" s="306"/>
      <c r="DB87" s="306"/>
      <c r="DC87" s="306"/>
      <c r="DD87" s="306"/>
      <c r="DE87" s="306"/>
      <c r="DF87" s="306"/>
      <c r="DG87" s="306"/>
      <c r="DH87" s="307"/>
      <c r="DI87" s="305"/>
      <c r="DJ87" s="306"/>
      <c r="DK87" s="306"/>
      <c r="DL87" s="306"/>
      <c r="DM87" s="306"/>
      <c r="DN87" s="306"/>
      <c r="DO87" s="306"/>
      <c r="DP87" s="306"/>
      <c r="DQ87" s="306"/>
      <c r="DR87" s="306"/>
      <c r="DS87" s="307"/>
    </row>
    <row r="88" spans="1:123" ht="15.75">
      <c r="A88" s="305"/>
      <c r="B88" s="306"/>
      <c r="C88" s="306"/>
      <c r="D88" s="306"/>
      <c r="E88" s="306"/>
      <c r="F88" s="306"/>
      <c r="G88" s="306"/>
      <c r="H88" s="307"/>
      <c r="I88" s="287" t="s">
        <v>196</v>
      </c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9"/>
      <c r="AP88" s="305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7"/>
      <c r="BF88" s="305"/>
      <c r="BG88" s="306"/>
      <c r="BH88" s="306"/>
      <c r="BI88" s="306"/>
      <c r="BJ88" s="306"/>
      <c r="BK88" s="306"/>
      <c r="BL88" s="306"/>
      <c r="BM88" s="306"/>
      <c r="BN88" s="306"/>
      <c r="BO88" s="306"/>
      <c r="BP88" s="307"/>
      <c r="BQ88" s="305"/>
      <c r="BR88" s="306"/>
      <c r="BS88" s="306"/>
      <c r="BT88" s="306"/>
      <c r="BU88" s="306"/>
      <c r="BV88" s="306"/>
      <c r="BW88" s="306"/>
      <c r="BX88" s="306"/>
      <c r="BY88" s="306"/>
      <c r="BZ88" s="306"/>
      <c r="CA88" s="307"/>
      <c r="CB88" s="305"/>
      <c r="CC88" s="306"/>
      <c r="CD88" s="306"/>
      <c r="CE88" s="306"/>
      <c r="CF88" s="306"/>
      <c r="CG88" s="306"/>
      <c r="CH88" s="306"/>
      <c r="CI88" s="306"/>
      <c r="CJ88" s="306"/>
      <c r="CK88" s="306"/>
      <c r="CL88" s="307"/>
      <c r="CM88" s="305"/>
      <c r="CN88" s="306"/>
      <c r="CO88" s="306"/>
      <c r="CP88" s="306"/>
      <c r="CQ88" s="306"/>
      <c r="CR88" s="306"/>
      <c r="CS88" s="306"/>
      <c r="CT88" s="306"/>
      <c r="CU88" s="306"/>
      <c r="CV88" s="306"/>
      <c r="CW88" s="307"/>
      <c r="CX88" s="305"/>
      <c r="CY88" s="306"/>
      <c r="CZ88" s="306"/>
      <c r="DA88" s="306"/>
      <c r="DB88" s="306"/>
      <c r="DC88" s="306"/>
      <c r="DD88" s="306"/>
      <c r="DE88" s="306"/>
      <c r="DF88" s="306"/>
      <c r="DG88" s="306"/>
      <c r="DH88" s="307"/>
      <c r="DI88" s="305"/>
      <c r="DJ88" s="306"/>
      <c r="DK88" s="306"/>
      <c r="DL88" s="306"/>
      <c r="DM88" s="306"/>
      <c r="DN88" s="306"/>
      <c r="DO88" s="306"/>
      <c r="DP88" s="306"/>
      <c r="DQ88" s="306"/>
      <c r="DR88" s="306"/>
      <c r="DS88" s="307"/>
    </row>
    <row r="89" spans="1:123" ht="15.75">
      <c r="A89" s="284"/>
      <c r="B89" s="285"/>
      <c r="C89" s="285"/>
      <c r="D89" s="285"/>
      <c r="E89" s="285"/>
      <c r="F89" s="285"/>
      <c r="G89" s="285"/>
      <c r="H89" s="286"/>
      <c r="I89" s="287" t="s">
        <v>231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9"/>
      <c r="AP89" s="284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6"/>
      <c r="BF89" s="284"/>
      <c r="BG89" s="285"/>
      <c r="BH89" s="285"/>
      <c r="BI89" s="285"/>
      <c r="BJ89" s="285"/>
      <c r="BK89" s="285"/>
      <c r="BL89" s="285"/>
      <c r="BM89" s="285"/>
      <c r="BN89" s="285"/>
      <c r="BO89" s="285"/>
      <c r="BP89" s="286"/>
      <c r="BQ89" s="284"/>
      <c r="BR89" s="285"/>
      <c r="BS89" s="285"/>
      <c r="BT89" s="285"/>
      <c r="BU89" s="285"/>
      <c r="BV89" s="285"/>
      <c r="BW89" s="285"/>
      <c r="BX89" s="285"/>
      <c r="BY89" s="285"/>
      <c r="BZ89" s="285"/>
      <c r="CA89" s="286"/>
      <c r="CB89" s="284"/>
      <c r="CC89" s="285"/>
      <c r="CD89" s="285"/>
      <c r="CE89" s="285"/>
      <c r="CF89" s="285"/>
      <c r="CG89" s="285"/>
      <c r="CH89" s="285"/>
      <c r="CI89" s="285"/>
      <c r="CJ89" s="285"/>
      <c r="CK89" s="285"/>
      <c r="CL89" s="286"/>
      <c r="CM89" s="284"/>
      <c r="CN89" s="285"/>
      <c r="CO89" s="285"/>
      <c r="CP89" s="285"/>
      <c r="CQ89" s="285"/>
      <c r="CR89" s="285"/>
      <c r="CS89" s="285"/>
      <c r="CT89" s="285"/>
      <c r="CU89" s="285"/>
      <c r="CV89" s="285"/>
      <c r="CW89" s="286"/>
      <c r="CX89" s="284"/>
      <c r="CY89" s="285"/>
      <c r="CZ89" s="285"/>
      <c r="DA89" s="285"/>
      <c r="DB89" s="285"/>
      <c r="DC89" s="285"/>
      <c r="DD89" s="285"/>
      <c r="DE89" s="285"/>
      <c r="DF89" s="285"/>
      <c r="DG89" s="285"/>
      <c r="DH89" s="286"/>
      <c r="DI89" s="284"/>
      <c r="DJ89" s="285"/>
      <c r="DK89" s="285"/>
      <c r="DL89" s="285"/>
      <c r="DM89" s="285"/>
      <c r="DN89" s="285"/>
      <c r="DO89" s="285"/>
      <c r="DP89" s="285"/>
      <c r="DQ89" s="285"/>
      <c r="DR89" s="285"/>
      <c r="DS89" s="286"/>
    </row>
    <row r="90" spans="1:123" ht="15.75">
      <c r="A90" s="281" t="s">
        <v>64</v>
      </c>
      <c r="B90" s="282"/>
      <c r="C90" s="282"/>
      <c r="D90" s="282"/>
      <c r="E90" s="282"/>
      <c r="F90" s="282"/>
      <c r="G90" s="282"/>
      <c r="H90" s="283"/>
      <c r="I90" s="287" t="s">
        <v>197</v>
      </c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9"/>
      <c r="AP90" s="281" t="s">
        <v>57</v>
      </c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3"/>
      <c r="BF90" s="281" t="s">
        <v>251</v>
      </c>
      <c r="BG90" s="282"/>
      <c r="BH90" s="282"/>
      <c r="BI90" s="282"/>
      <c r="BJ90" s="282"/>
      <c r="BK90" s="282"/>
      <c r="BL90" s="282"/>
      <c r="BM90" s="282"/>
      <c r="BN90" s="282"/>
      <c r="BO90" s="282"/>
      <c r="BP90" s="283"/>
      <c r="BQ90" s="281" t="s">
        <v>251</v>
      </c>
      <c r="BR90" s="282"/>
      <c r="BS90" s="282"/>
      <c r="BT90" s="282"/>
      <c r="BU90" s="282"/>
      <c r="BV90" s="282"/>
      <c r="BW90" s="282"/>
      <c r="BX90" s="282"/>
      <c r="BY90" s="282"/>
      <c r="BZ90" s="282"/>
      <c r="CA90" s="283"/>
      <c r="CB90" s="281" t="s">
        <v>251</v>
      </c>
      <c r="CC90" s="282"/>
      <c r="CD90" s="282"/>
      <c r="CE90" s="282"/>
      <c r="CF90" s="282"/>
      <c r="CG90" s="282"/>
      <c r="CH90" s="282"/>
      <c r="CI90" s="282"/>
      <c r="CJ90" s="282"/>
      <c r="CK90" s="282"/>
      <c r="CL90" s="283"/>
      <c r="CM90" s="281" t="s">
        <v>251</v>
      </c>
      <c r="CN90" s="282"/>
      <c r="CO90" s="282"/>
      <c r="CP90" s="282"/>
      <c r="CQ90" s="282"/>
      <c r="CR90" s="282"/>
      <c r="CS90" s="282"/>
      <c r="CT90" s="282"/>
      <c r="CU90" s="282"/>
      <c r="CV90" s="282"/>
      <c r="CW90" s="283"/>
      <c r="CX90" s="281" t="s">
        <v>251</v>
      </c>
      <c r="CY90" s="282"/>
      <c r="CZ90" s="282"/>
      <c r="DA90" s="282"/>
      <c r="DB90" s="282"/>
      <c r="DC90" s="282"/>
      <c r="DD90" s="282"/>
      <c r="DE90" s="282"/>
      <c r="DF90" s="282"/>
      <c r="DG90" s="282"/>
      <c r="DH90" s="283"/>
      <c r="DI90" s="281" t="s">
        <v>251</v>
      </c>
      <c r="DJ90" s="282"/>
      <c r="DK90" s="282"/>
      <c r="DL90" s="282"/>
      <c r="DM90" s="282"/>
      <c r="DN90" s="282"/>
      <c r="DO90" s="282"/>
      <c r="DP90" s="282"/>
      <c r="DQ90" s="282"/>
      <c r="DR90" s="282"/>
      <c r="DS90" s="283"/>
    </row>
    <row r="91" spans="1:123" ht="15.75">
      <c r="A91" s="284"/>
      <c r="B91" s="285"/>
      <c r="C91" s="285"/>
      <c r="D91" s="285"/>
      <c r="E91" s="285"/>
      <c r="F91" s="285"/>
      <c r="G91" s="285"/>
      <c r="H91" s="286"/>
      <c r="I91" s="287" t="s">
        <v>198</v>
      </c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9"/>
      <c r="AP91" s="284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6"/>
      <c r="BF91" s="284"/>
      <c r="BG91" s="285"/>
      <c r="BH91" s="285"/>
      <c r="BI91" s="285"/>
      <c r="BJ91" s="285"/>
      <c r="BK91" s="285"/>
      <c r="BL91" s="285"/>
      <c r="BM91" s="285"/>
      <c r="BN91" s="285"/>
      <c r="BO91" s="285"/>
      <c r="BP91" s="286"/>
      <c r="BQ91" s="284"/>
      <c r="BR91" s="285"/>
      <c r="BS91" s="285"/>
      <c r="BT91" s="285"/>
      <c r="BU91" s="285"/>
      <c r="BV91" s="285"/>
      <c r="BW91" s="285"/>
      <c r="BX91" s="285"/>
      <c r="BY91" s="285"/>
      <c r="BZ91" s="285"/>
      <c r="CA91" s="286"/>
      <c r="CB91" s="284"/>
      <c r="CC91" s="285"/>
      <c r="CD91" s="285"/>
      <c r="CE91" s="285"/>
      <c r="CF91" s="285"/>
      <c r="CG91" s="285"/>
      <c r="CH91" s="285"/>
      <c r="CI91" s="285"/>
      <c r="CJ91" s="285"/>
      <c r="CK91" s="285"/>
      <c r="CL91" s="286"/>
      <c r="CM91" s="284"/>
      <c r="CN91" s="285"/>
      <c r="CO91" s="285"/>
      <c r="CP91" s="285"/>
      <c r="CQ91" s="285"/>
      <c r="CR91" s="285"/>
      <c r="CS91" s="285"/>
      <c r="CT91" s="285"/>
      <c r="CU91" s="285"/>
      <c r="CV91" s="285"/>
      <c r="CW91" s="286"/>
      <c r="CX91" s="284"/>
      <c r="CY91" s="285"/>
      <c r="CZ91" s="285"/>
      <c r="DA91" s="285"/>
      <c r="DB91" s="285"/>
      <c r="DC91" s="285"/>
      <c r="DD91" s="285"/>
      <c r="DE91" s="285"/>
      <c r="DF91" s="285"/>
      <c r="DG91" s="285"/>
      <c r="DH91" s="286"/>
      <c r="DI91" s="284"/>
      <c r="DJ91" s="285"/>
      <c r="DK91" s="285"/>
      <c r="DL91" s="285"/>
      <c r="DM91" s="285"/>
      <c r="DN91" s="285"/>
      <c r="DO91" s="285"/>
      <c r="DP91" s="285"/>
      <c r="DQ91" s="285"/>
      <c r="DR91" s="285"/>
      <c r="DS91" s="286"/>
    </row>
    <row r="92" spans="1:123" ht="15.75">
      <c r="A92" s="263"/>
      <c r="B92" s="264"/>
      <c r="C92" s="264"/>
      <c r="D92" s="264"/>
      <c r="E92" s="264"/>
      <c r="F92" s="264"/>
      <c r="G92" s="264"/>
      <c r="H92" s="265"/>
      <c r="I92" s="287" t="s">
        <v>140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9"/>
      <c r="AP92" s="263" t="s">
        <v>57</v>
      </c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5"/>
      <c r="BF92" s="263" t="s">
        <v>251</v>
      </c>
      <c r="BG92" s="264"/>
      <c r="BH92" s="264"/>
      <c r="BI92" s="264"/>
      <c r="BJ92" s="264"/>
      <c r="BK92" s="264"/>
      <c r="BL92" s="264"/>
      <c r="BM92" s="264"/>
      <c r="BN92" s="264"/>
      <c r="BO92" s="264"/>
      <c r="BP92" s="265"/>
      <c r="BQ92" s="263" t="s">
        <v>251</v>
      </c>
      <c r="BR92" s="264"/>
      <c r="BS92" s="264"/>
      <c r="BT92" s="264"/>
      <c r="BU92" s="264"/>
      <c r="BV92" s="264"/>
      <c r="BW92" s="264"/>
      <c r="BX92" s="264"/>
      <c r="BY92" s="264"/>
      <c r="BZ92" s="264"/>
      <c r="CA92" s="265"/>
      <c r="CB92" s="263" t="s">
        <v>251</v>
      </c>
      <c r="CC92" s="264"/>
      <c r="CD92" s="264"/>
      <c r="CE92" s="264"/>
      <c r="CF92" s="264"/>
      <c r="CG92" s="264"/>
      <c r="CH92" s="264"/>
      <c r="CI92" s="264"/>
      <c r="CJ92" s="264"/>
      <c r="CK92" s="264"/>
      <c r="CL92" s="265"/>
      <c r="CM92" s="263" t="s">
        <v>251</v>
      </c>
      <c r="CN92" s="264"/>
      <c r="CO92" s="264"/>
      <c r="CP92" s="264"/>
      <c r="CQ92" s="264"/>
      <c r="CR92" s="264"/>
      <c r="CS92" s="264"/>
      <c r="CT92" s="264"/>
      <c r="CU92" s="264"/>
      <c r="CV92" s="264"/>
      <c r="CW92" s="265"/>
      <c r="CX92" s="263" t="s">
        <v>251</v>
      </c>
      <c r="CY92" s="264"/>
      <c r="CZ92" s="264"/>
      <c r="DA92" s="264"/>
      <c r="DB92" s="264"/>
      <c r="DC92" s="264"/>
      <c r="DD92" s="264"/>
      <c r="DE92" s="264"/>
      <c r="DF92" s="264"/>
      <c r="DG92" s="264"/>
      <c r="DH92" s="265"/>
      <c r="DI92" s="263" t="s">
        <v>251</v>
      </c>
      <c r="DJ92" s="264"/>
      <c r="DK92" s="264"/>
      <c r="DL92" s="264"/>
      <c r="DM92" s="264"/>
      <c r="DN92" s="264"/>
      <c r="DO92" s="264"/>
      <c r="DP92" s="264"/>
      <c r="DQ92" s="264"/>
      <c r="DR92" s="264"/>
      <c r="DS92" s="265"/>
    </row>
    <row r="93" spans="1:123" ht="15.75">
      <c r="A93" s="263"/>
      <c r="B93" s="264"/>
      <c r="C93" s="264"/>
      <c r="D93" s="264"/>
      <c r="E93" s="264"/>
      <c r="F93" s="264"/>
      <c r="G93" s="264"/>
      <c r="H93" s="265"/>
      <c r="I93" s="287" t="s">
        <v>141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9"/>
      <c r="AP93" s="263" t="s">
        <v>57</v>
      </c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5"/>
      <c r="BF93" s="263" t="s">
        <v>251</v>
      </c>
      <c r="BG93" s="264"/>
      <c r="BH93" s="264"/>
      <c r="BI93" s="264"/>
      <c r="BJ93" s="264"/>
      <c r="BK93" s="264"/>
      <c r="BL93" s="264"/>
      <c r="BM93" s="264"/>
      <c r="BN93" s="264"/>
      <c r="BO93" s="264"/>
      <c r="BP93" s="265"/>
      <c r="BQ93" s="263" t="s">
        <v>251</v>
      </c>
      <c r="BR93" s="264"/>
      <c r="BS93" s="264"/>
      <c r="BT93" s="264"/>
      <c r="BU93" s="264"/>
      <c r="BV93" s="264"/>
      <c r="BW93" s="264"/>
      <c r="BX93" s="264"/>
      <c r="BY93" s="264"/>
      <c r="BZ93" s="264"/>
      <c r="CA93" s="265"/>
      <c r="CB93" s="263" t="s">
        <v>251</v>
      </c>
      <c r="CC93" s="264"/>
      <c r="CD93" s="264"/>
      <c r="CE93" s="264"/>
      <c r="CF93" s="264"/>
      <c r="CG93" s="264"/>
      <c r="CH93" s="264"/>
      <c r="CI93" s="264"/>
      <c r="CJ93" s="264"/>
      <c r="CK93" s="264"/>
      <c r="CL93" s="265"/>
      <c r="CM93" s="263" t="s">
        <v>251</v>
      </c>
      <c r="CN93" s="264"/>
      <c r="CO93" s="264"/>
      <c r="CP93" s="264"/>
      <c r="CQ93" s="264"/>
      <c r="CR93" s="264"/>
      <c r="CS93" s="264"/>
      <c r="CT93" s="264"/>
      <c r="CU93" s="264"/>
      <c r="CV93" s="264"/>
      <c r="CW93" s="265"/>
      <c r="CX93" s="263" t="s">
        <v>251</v>
      </c>
      <c r="CY93" s="264"/>
      <c r="CZ93" s="264"/>
      <c r="DA93" s="264"/>
      <c r="DB93" s="264"/>
      <c r="DC93" s="264"/>
      <c r="DD93" s="264"/>
      <c r="DE93" s="264"/>
      <c r="DF93" s="264"/>
      <c r="DG93" s="264"/>
      <c r="DH93" s="265"/>
      <c r="DI93" s="263" t="s">
        <v>251</v>
      </c>
      <c r="DJ93" s="264"/>
      <c r="DK93" s="264"/>
      <c r="DL93" s="264"/>
      <c r="DM93" s="264"/>
      <c r="DN93" s="264"/>
      <c r="DO93" s="264"/>
      <c r="DP93" s="264"/>
      <c r="DQ93" s="264"/>
      <c r="DR93" s="264"/>
      <c r="DS93" s="265"/>
    </row>
    <row r="94" spans="1:123" ht="15.75">
      <c r="A94" s="263"/>
      <c r="B94" s="264"/>
      <c r="C94" s="264"/>
      <c r="D94" s="264"/>
      <c r="E94" s="264"/>
      <c r="F94" s="264"/>
      <c r="G94" s="264"/>
      <c r="H94" s="265"/>
      <c r="I94" s="287" t="s">
        <v>142</v>
      </c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9"/>
      <c r="AP94" s="263" t="s">
        <v>57</v>
      </c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5"/>
      <c r="BF94" s="263" t="s">
        <v>251</v>
      </c>
      <c r="BG94" s="264"/>
      <c r="BH94" s="264"/>
      <c r="BI94" s="264"/>
      <c r="BJ94" s="264"/>
      <c r="BK94" s="264"/>
      <c r="BL94" s="264"/>
      <c r="BM94" s="264"/>
      <c r="BN94" s="264"/>
      <c r="BO94" s="264"/>
      <c r="BP94" s="265"/>
      <c r="BQ94" s="263" t="s">
        <v>251</v>
      </c>
      <c r="BR94" s="264"/>
      <c r="BS94" s="264"/>
      <c r="BT94" s="264"/>
      <c r="BU94" s="264"/>
      <c r="BV94" s="264"/>
      <c r="BW94" s="264"/>
      <c r="BX94" s="264"/>
      <c r="BY94" s="264"/>
      <c r="BZ94" s="264"/>
      <c r="CA94" s="265"/>
      <c r="CB94" s="263" t="s">
        <v>251</v>
      </c>
      <c r="CC94" s="264"/>
      <c r="CD94" s="264"/>
      <c r="CE94" s="264"/>
      <c r="CF94" s="264"/>
      <c r="CG94" s="264"/>
      <c r="CH94" s="264"/>
      <c r="CI94" s="264"/>
      <c r="CJ94" s="264"/>
      <c r="CK94" s="264"/>
      <c r="CL94" s="265"/>
      <c r="CM94" s="263" t="s">
        <v>251</v>
      </c>
      <c r="CN94" s="264"/>
      <c r="CO94" s="264"/>
      <c r="CP94" s="264"/>
      <c r="CQ94" s="264"/>
      <c r="CR94" s="264"/>
      <c r="CS94" s="264"/>
      <c r="CT94" s="264"/>
      <c r="CU94" s="264"/>
      <c r="CV94" s="264"/>
      <c r="CW94" s="265"/>
      <c r="CX94" s="263" t="s">
        <v>251</v>
      </c>
      <c r="CY94" s="264"/>
      <c r="CZ94" s="264"/>
      <c r="DA94" s="264"/>
      <c r="DB94" s="264"/>
      <c r="DC94" s="264"/>
      <c r="DD94" s="264"/>
      <c r="DE94" s="264"/>
      <c r="DF94" s="264"/>
      <c r="DG94" s="264"/>
      <c r="DH94" s="265"/>
      <c r="DI94" s="263" t="s">
        <v>251</v>
      </c>
      <c r="DJ94" s="264"/>
      <c r="DK94" s="264"/>
      <c r="DL94" s="264"/>
      <c r="DM94" s="264"/>
      <c r="DN94" s="264"/>
      <c r="DO94" s="264"/>
      <c r="DP94" s="264"/>
      <c r="DQ94" s="264"/>
      <c r="DR94" s="264"/>
      <c r="DS94" s="265"/>
    </row>
    <row r="95" spans="1:123" ht="15.75">
      <c r="A95" s="263"/>
      <c r="B95" s="264"/>
      <c r="C95" s="264"/>
      <c r="D95" s="264"/>
      <c r="E95" s="264"/>
      <c r="F95" s="264"/>
      <c r="G95" s="264"/>
      <c r="H95" s="265"/>
      <c r="I95" s="287" t="s">
        <v>143</v>
      </c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9"/>
      <c r="AP95" s="263" t="s">
        <v>57</v>
      </c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5"/>
      <c r="BF95" s="263" t="s">
        <v>251</v>
      </c>
      <c r="BG95" s="264"/>
      <c r="BH95" s="264"/>
      <c r="BI95" s="264"/>
      <c r="BJ95" s="264"/>
      <c r="BK95" s="264"/>
      <c r="BL95" s="264"/>
      <c r="BM95" s="264"/>
      <c r="BN95" s="264"/>
      <c r="BO95" s="264"/>
      <c r="BP95" s="265"/>
      <c r="BQ95" s="263" t="s">
        <v>251</v>
      </c>
      <c r="BR95" s="264"/>
      <c r="BS95" s="264"/>
      <c r="BT95" s="264"/>
      <c r="BU95" s="264"/>
      <c r="BV95" s="264"/>
      <c r="BW95" s="264"/>
      <c r="BX95" s="264"/>
      <c r="BY95" s="264"/>
      <c r="BZ95" s="264"/>
      <c r="CA95" s="265"/>
      <c r="CB95" s="263" t="s">
        <v>251</v>
      </c>
      <c r="CC95" s="264"/>
      <c r="CD95" s="264"/>
      <c r="CE95" s="264"/>
      <c r="CF95" s="264"/>
      <c r="CG95" s="264"/>
      <c r="CH95" s="264"/>
      <c r="CI95" s="264"/>
      <c r="CJ95" s="264"/>
      <c r="CK95" s="264"/>
      <c r="CL95" s="265"/>
      <c r="CM95" s="263" t="s">
        <v>251</v>
      </c>
      <c r="CN95" s="264"/>
      <c r="CO95" s="264"/>
      <c r="CP95" s="264"/>
      <c r="CQ95" s="264"/>
      <c r="CR95" s="264"/>
      <c r="CS95" s="264"/>
      <c r="CT95" s="264"/>
      <c r="CU95" s="264"/>
      <c r="CV95" s="264"/>
      <c r="CW95" s="265"/>
      <c r="CX95" s="263" t="s">
        <v>251</v>
      </c>
      <c r="CY95" s="264"/>
      <c r="CZ95" s="264"/>
      <c r="DA95" s="264"/>
      <c r="DB95" s="264"/>
      <c r="DC95" s="264"/>
      <c r="DD95" s="264"/>
      <c r="DE95" s="264"/>
      <c r="DF95" s="264"/>
      <c r="DG95" s="264"/>
      <c r="DH95" s="265"/>
      <c r="DI95" s="263" t="s">
        <v>251</v>
      </c>
      <c r="DJ95" s="264"/>
      <c r="DK95" s="264"/>
      <c r="DL95" s="264"/>
      <c r="DM95" s="264"/>
      <c r="DN95" s="264"/>
      <c r="DO95" s="264"/>
      <c r="DP95" s="264"/>
      <c r="DQ95" s="264"/>
      <c r="DR95" s="264"/>
      <c r="DS95" s="265"/>
    </row>
    <row r="96" spans="1:123" ht="15.75">
      <c r="A96" s="263" t="s">
        <v>84</v>
      </c>
      <c r="B96" s="264"/>
      <c r="C96" s="264"/>
      <c r="D96" s="264"/>
      <c r="E96" s="264"/>
      <c r="F96" s="264"/>
      <c r="G96" s="264"/>
      <c r="H96" s="265"/>
      <c r="I96" s="287" t="s">
        <v>232</v>
      </c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9"/>
      <c r="AP96" s="263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5"/>
      <c r="BF96" s="263" t="s">
        <v>251</v>
      </c>
      <c r="BG96" s="264"/>
      <c r="BH96" s="264"/>
      <c r="BI96" s="264"/>
      <c r="BJ96" s="264"/>
      <c r="BK96" s="264"/>
      <c r="BL96" s="264"/>
      <c r="BM96" s="264"/>
      <c r="BN96" s="264"/>
      <c r="BO96" s="264"/>
      <c r="BP96" s="265"/>
      <c r="BQ96" s="263" t="s">
        <v>251</v>
      </c>
      <c r="BR96" s="264"/>
      <c r="BS96" s="264"/>
      <c r="BT96" s="264"/>
      <c r="BU96" s="264"/>
      <c r="BV96" s="264"/>
      <c r="BW96" s="264"/>
      <c r="BX96" s="264"/>
      <c r="BY96" s="264"/>
      <c r="BZ96" s="264"/>
      <c r="CA96" s="265"/>
      <c r="CB96" s="263" t="s">
        <v>251</v>
      </c>
      <c r="CC96" s="264"/>
      <c r="CD96" s="264"/>
      <c r="CE96" s="264"/>
      <c r="CF96" s="264"/>
      <c r="CG96" s="264"/>
      <c r="CH96" s="264"/>
      <c r="CI96" s="264"/>
      <c r="CJ96" s="264"/>
      <c r="CK96" s="264"/>
      <c r="CL96" s="265"/>
      <c r="CM96" s="263" t="s">
        <v>251</v>
      </c>
      <c r="CN96" s="264"/>
      <c r="CO96" s="264"/>
      <c r="CP96" s="264"/>
      <c r="CQ96" s="264"/>
      <c r="CR96" s="264"/>
      <c r="CS96" s="264"/>
      <c r="CT96" s="264"/>
      <c r="CU96" s="264"/>
      <c r="CV96" s="264"/>
      <c r="CW96" s="265"/>
      <c r="CX96" s="263" t="s">
        <v>251</v>
      </c>
      <c r="CY96" s="264"/>
      <c r="CZ96" s="264"/>
      <c r="DA96" s="264"/>
      <c r="DB96" s="264"/>
      <c r="DC96" s="264"/>
      <c r="DD96" s="264"/>
      <c r="DE96" s="264"/>
      <c r="DF96" s="264"/>
      <c r="DG96" s="264"/>
      <c r="DH96" s="265"/>
      <c r="DI96" s="263" t="s">
        <v>251</v>
      </c>
      <c r="DJ96" s="264"/>
      <c r="DK96" s="264"/>
      <c r="DL96" s="264"/>
      <c r="DM96" s="264"/>
      <c r="DN96" s="264"/>
      <c r="DO96" s="264"/>
      <c r="DP96" s="264"/>
      <c r="DQ96" s="264"/>
      <c r="DR96" s="264"/>
      <c r="DS96" s="265"/>
    </row>
    <row r="97" spans="1:123" ht="15.75">
      <c r="A97" s="263" t="s">
        <v>88</v>
      </c>
      <c r="B97" s="264"/>
      <c r="C97" s="264"/>
      <c r="D97" s="264"/>
      <c r="E97" s="264"/>
      <c r="F97" s="264"/>
      <c r="G97" s="264"/>
      <c r="H97" s="265"/>
      <c r="I97" s="287" t="s">
        <v>199</v>
      </c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9"/>
      <c r="AP97" s="263" t="s">
        <v>200</v>
      </c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5"/>
      <c r="BF97" s="263" t="s">
        <v>251</v>
      </c>
      <c r="BG97" s="264"/>
      <c r="BH97" s="264"/>
      <c r="BI97" s="264"/>
      <c r="BJ97" s="264"/>
      <c r="BK97" s="264"/>
      <c r="BL97" s="264"/>
      <c r="BM97" s="264"/>
      <c r="BN97" s="264"/>
      <c r="BO97" s="264"/>
      <c r="BP97" s="265"/>
      <c r="BQ97" s="263" t="s">
        <v>251</v>
      </c>
      <c r="BR97" s="264"/>
      <c r="BS97" s="264"/>
      <c r="BT97" s="264"/>
      <c r="BU97" s="264"/>
      <c r="BV97" s="264"/>
      <c r="BW97" s="264"/>
      <c r="BX97" s="264"/>
      <c r="BY97" s="264"/>
      <c r="BZ97" s="264"/>
      <c r="CA97" s="265"/>
      <c r="CB97" s="263" t="s">
        <v>251</v>
      </c>
      <c r="CC97" s="264"/>
      <c r="CD97" s="264"/>
      <c r="CE97" s="264"/>
      <c r="CF97" s="264"/>
      <c r="CG97" s="264"/>
      <c r="CH97" s="264"/>
      <c r="CI97" s="264"/>
      <c r="CJ97" s="264"/>
      <c r="CK97" s="264"/>
      <c r="CL97" s="265"/>
      <c r="CM97" s="263" t="s">
        <v>251</v>
      </c>
      <c r="CN97" s="264"/>
      <c r="CO97" s="264"/>
      <c r="CP97" s="264"/>
      <c r="CQ97" s="264"/>
      <c r="CR97" s="264"/>
      <c r="CS97" s="264"/>
      <c r="CT97" s="264"/>
      <c r="CU97" s="264"/>
      <c r="CV97" s="264"/>
      <c r="CW97" s="265"/>
      <c r="CX97" s="263" t="s">
        <v>251</v>
      </c>
      <c r="CY97" s="264"/>
      <c r="CZ97" s="264"/>
      <c r="DA97" s="264"/>
      <c r="DB97" s="264"/>
      <c r="DC97" s="264"/>
      <c r="DD97" s="264"/>
      <c r="DE97" s="264"/>
      <c r="DF97" s="264"/>
      <c r="DG97" s="264"/>
      <c r="DH97" s="265"/>
      <c r="DI97" s="263" t="s">
        <v>251</v>
      </c>
      <c r="DJ97" s="264"/>
      <c r="DK97" s="264"/>
      <c r="DL97" s="264"/>
      <c r="DM97" s="264"/>
      <c r="DN97" s="264"/>
      <c r="DO97" s="264"/>
      <c r="DP97" s="264"/>
      <c r="DQ97" s="264"/>
      <c r="DR97" s="264"/>
      <c r="DS97" s="265"/>
    </row>
    <row r="98" spans="1:123" ht="15.75">
      <c r="A98" s="263"/>
      <c r="B98" s="264"/>
      <c r="C98" s="264"/>
      <c r="D98" s="264"/>
      <c r="E98" s="264"/>
      <c r="F98" s="264"/>
      <c r="G98" s="264"/>
      <c r="H98" s="265"/>
      <c r="I98" s="287" t="s">
        <v>201</v>
      </c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9"/>
      <c r="AP98" s="263" t="s">
        <v>200</v>
      </c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5"/>
      <c r="BF98" s="263" t="s">
        <v>251</v>
      </c>
      <c r="BG98" s="264"/>
      <c r="BH98" s="264"/>
      <c r="BI98" s="264"/>
      <c r="BJ98" s="264"/>
      <c r="BK98" s="264"/>
      <c r="BL98" s="264"/>
      <c r="BM98" s="264"/>
      <c r="BN98" s="264"/>
      <c r="BO98" s="264"/>
      <c r="BP98" s="265"/>
      <c r="BQ98" s="263" t="s">
        <v>251</v>
      </c>
      <c r="BR98" s="264"/>
      <c r="BS98" s="264"/>
      <c r="BT98" s="264"/>
      <c r="BU98" s="264"/>
      <c r="BV98" s="264"/>
      <c r="BW98" s="264"/>
      <c r="BX98" s="264"/>
      <c r="BY98" s="264"/>
      <c r="BZ98" s="264"/>
      <c r="CA98" s="265"/>
      <c r="CB98" s="263" t="s">
        <v>251</v>
      </c>
      <c r="CC98" s="264"/>
      <c r="CD98" s="264"/>
      <c r="CE98" s="264"/>
      <c r="CF98" s="264"/>
      <c r="CG98" s="264"/>
      <c r="CH98" s="264"/>
      <c r="CI98" s="264"/>
      <c r="CJ98" s="264"/>
      <c r="CK98" s="264"/>
      <c r="CL98" s="265"/>
      <c r="CM98" s="263" t="s">
        <v>251</v>
      </c>
      <c r="CN98" s="264"/>
      <c r="CO98" s="264"/>
      <c r="CP98" s="264"/>
      <c r="CQ98" s="264"/>
      <c r="CR98" s="264"/>
      <c r="CS98" s="264"/>
      <c r="CT98" s="264"/>
      <c r="CU98" s="264"/>
      <c r="CV98" s="264"/>
      <c r="CW98" s="265"/>
      <c r="CX98" s="263" t="s">
        <v>251</v>
      </c>
      <c r="CY98" s="264"/>
      <c r="CZ98" s="264"/>
      <c r="DA98" s="264"/>
      <c r="DB98" s="264"/>
      <c r="DC98" s="264"/>
      <c r="DD98" s="264"/>
      <c r="DE98" s="264"/>
      <c r="DF98" s="264"/>
      <c r="DG98" s="264"/>
      <c r="DH98" s="265"/>
      <c r="DI98" s="263" t="s">
        <v>251</v>
      </c>
      <c r="DJ98" s="264"/>
      <c r="DK98" s="264"/>
      <c r="DL98" s="264"/>
      <c r="DM98" s="264"/>
      <c r="DN98" s="264"/>
      <c r="DO98" s="264"/>
      <c r="DP98" s="264"/>
      <c r="DQ98" s="264"/>
      <c r="DR98" s="264"/>
      <c r="DS98" s="265"/>
    </row>
    <row r="99" spans="1:123" ht="15.75">
      <c r="A99" s="263" t="s">
        <v>93</v>
      </c>
      <c r="B99" s="264"/>
      <c r="C99" s="264"/>
      <c r="D99" s="264"/>
      <c r="E99" s="264"/>
      <c r="F99" s="264"/>
      <c r="G99" s="264"/>
      <c r="H99" s="265"/>
      <c r="I99" s="287" t="s">
        <v>202</v>
      </c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9"/>
      <c r="AP99" s="263" t="s">
        <v>184</v>
      </c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5"/>
      <c r="BF99" s="263" t="s">
        <v>251</v>
      </c>
      <c r="BG99" s="264"/>
      <c r="BH99" s="264"/>
      <c r="BI99" s="264"/>
      <c r="BJ99" s="264"/>
      <c r="BK99" s="264"/>
      <c r="BL99" s="264"/>
      <c r="BM99" s="264"/>
      <c r="BN99" s="264"/>
      <c r="BO99" s="264"/>
      <c r="BP99" s="265"/>
      <c r="BQ99" s="263" t="s">
        <v>251</v>
      </c>
      <c r="BR99" s="264"/>
      <c r="BS99" s="264"/>
      <c r="BT99" s="264"/>
      <c r="BU99" s="264"/>
      <c r="BV99" s="264"/>
      <c r="BW99" s="264"/>
      <c r="BX99" s="264"/>
      <c r="BY99" s="264"/>
      <c r="BZ99" s="264"/>
      <c r="CA99" s="265"/>
      <c r="CB99" s="263" t="s">
        <v>251</v>
      </c>
      <c r="CC99" s="264"/>
      <c r="CD99" s="264"/>
      <c r="CE99" s="264"/>
      <c r="CF99" s="264"/>
      <c r="CG99" s="264"/>
      <c r="CH99" s="264"/>
      <c r="CI99" s="264"/>
      <c r="CJ99" s="264"/>
      <c r="CK99" s="264"/>
      <c r="CL99" s="265"/>
      <c r="CM99" s="263" t="s">
        <v>251</v>
      </c>
      <c r="CN99" s="264"/>
      <c r="CO99" s="264"/>
      <c r="CP99" s="264"/>
      <c r="CQ99" s="264"/>
      <c r="CR99" s="264"/>
      <c r="CS99" s="264"/>
      <c r="CT99" s="264"/>
      <c r="CU99" s="264"/>
      <c r="CV99" s="264"/>
      <c r="CW99" s="265"/>
      <c r="CX99" s="263" t="s">
        <v>251</v>
      </c>
      <c r="CY99" s="264"/>
      <c r="CZ99" s="264"/>
      <c r="DA99" s="264"/>
      <c r="DB99" s="264"/>
      <c r="DC99" s="264"/>
      <c r="DD99" s="264"/>
      <c r="DE99" s="264"/>
      <c r="DF99" s="264"/>
      <c r="DG99" s="264"/>
      <c r="DH99" s="265"/>
      <c r="DI99" s="263" t="s">
        <v>251</v>
      </c>
      <c r="DJ99" s="264"/>
      <c r="DK99" s="264"/>
      <c r="DL99" s="264"/>
      <c r="DM99" s="264"/>
      <c r="DN99" s="264"/>
      <c r="DO99" s="264"/>
      <c r="DP99" s="264"/>
      <c r="DQ99" s="264"/>
      <c r="DR99" s="264"/>
      <c r="DS99" s="265"/>
    </row>
    <row r="100" spans="1:123" ht="15.75">
      <c r="A100" s="281" t="s">
        <v>95</v>
      </c>
      <c r="B100" s="282"/>
      <c r="C100" s="282"/>
      <c r="D100" s="282"/>
      <c r="E100" s="282"/>
      <c r="F100" s="282"/>
      <c r="G100" s="282"/>
      <c r="H100" s="283"/>
      <c r="I100" s="287" t="s">
        <v>203</v>
      </c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9"/>
      <c r="AP100" s="281" t="s">
        <v>204</v>
      </c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3"/>
      <c r="BF100" s="281" t="s">
        <v>251</v>
      </c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3"/>
      <c r="BQ100" s="281" t="s">
        <v>251</v>
      </c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3"/>
      <c r="CB100" s="281" t="s">
        <v>251</v>
      </c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3"/>
      <c r="CM100" s="281" t="s">
        <v>251</v>
      </c>
      <c r="CN100" s="282"/>
      <c r="CO100" s="282"/>
      <c r="CP100" s="282"/>
      <c r="CQ100" s="282"/>
      <c r="CR100" s="282"/>
      <c r="CS100" s="282"/>
      <c r="CT100" s="282"/>
      <c r="CU100" s="282"/>
      <c r="CV100" s="282"/>
      <c r="CW100" s="283"/>
      <c r="CX100" s="281" t="s">
        <v>251</v>
      </c>
      <c r="CY100" s="282"/>
      <c r="CZ100" s="282"/>
      <c r="DA100" s="282"/>
      <c r="DB100" s="282"/>
      <c r="DC100" s="282"/>
      <c r="DD100" s="282"/>
      <c r="DE100" s="282"/>
      <c r="DF100" s="282"/>
      <c r="DG100" s="282"/>
      <c r="DH100" s="283"/>
      <c r="DI100" s="281" t="s">
        <v>251</v>
      </c>
      <c r="DJ100" s="282"/>
      <c r="DK100" s="282"/>
      <c r="DL100" s="282"/>
      <c r="DM100" s="282"/>
      <c r="DN100" s="282"/>
      <c r="DO100" s="282"/>
      <c r="DP100" s="282"/>
      <c r="DQ100" s="282"/>
      <c r="DR100" s="282"/>
      <c r="DS100" s="283"/>
    </row>
    <row r="101" spans="1:123" ht="15.75">
      <c r="A101" s="284"/>
      <c r="B101" s="285"/>
      <c r="C101" s="285"/>
      <c r="D101" s="285"/>
      <c r="E101" s="285"/>
      <c r="F101" s="285"/>
      <c r="G101" s="285"/>
      <c r="H101" s="286"/>
      <c r="I101" s="287" t="s">
        <v>144</v>
      </c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9"/>
      <c r="AP101" s="284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6"/>
      <c r="BF101" s="284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6"/>
      <c r="BQ101" s="284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6"/>
      <c r="CB101" s="284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6"/>
      <c r="CM101" s="284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6"/>
      <c r="CX101" s="284"/>
      <c r="CY101" s="285"/>
      <c r="CZ101" s="285"/>
      <c r="DA101" s="285"/>
      <c r="DB101" s="285"/>
      <c r="DC101" s="285"/>
      <c r="DD101" s="285"/>
      <c r="DE101" s="285"/>
      <c r="DF101" s="285"/>
      <c r="DG101" s="285"/>
      <c r="DH101" s="286"/>
      <c r="DI101" s="284"/>
      <c r="DJ101" s="285"/>
      <c r="DK101" s="285"/>
      <c r="DL101" s="285"/>
      <c r="DM101" s="285"/>
      <c r="DN101" s="285"/>
      <c r="DO101" s="285"/>
      <c r="DP101" s="285"/>
      <c r="DQ101" s="285"/>
      <c r="DR101" s="285"/>
      <c r="DS101" s="286"/>
    </row>
    <row r="102" spans="1:123" ht="15.75">
      <c r="A102" s="311" t="s">
        <v>205</v>
      </c>
      <c r="B102" s="312"/>
      <c r="C102" s="312"/>
      <c r="D102" s="312"/>
      <c r="E102" s="312"/>
      <c r="F102" s="312"/>
      <c r="G102" s="312"/>
      <c r="H102" s="313"/>
      <c r="I102" s="287" t="s">
        <v>206</v>
      </c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9"/>
      <c r="AP102" s="281" t="s">
        <v>204</v>
      </c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3"/>
      <c r="BF102" s="281" t="s">
        <v>251</v>
      </c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3"/>
      <c r="BQ102" s="281" t="s">
        <v>251</v>
      </c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3"/>
      <c r="CB102" s="281" t="s">
        <v>251</v>
      </c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3"/>
      <c r="CM102" s="281" t="s">
        <v>251</v>
      </c>
      <c r="CN102" s="282"/>
      <c r="CO102" s="282"/>
      <c r="CP102" s="282"/>
      <c r="CQ102" s="282"/>
      <c r="CR102" s="282"/>
      <c r="CS102" s="282"/>
      <c r="CT102" s="282"/>
      <c r="CU102" s="282"/>
      <c r="CV102" s="282"/>
      <c r="CW102" s="283"/>
      <c r="CX102" s="281" t="s">
        <v>251</v>
      </c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3"/>
      <c r="DI102" s="281" t="s">
        <v>251</v>
      </c>
      <c r="DJ102" s="282"/>
      <c r="DK102" s="282"/>
      <c r="DL102" s="282"/>
      <c r="DM102" s="282"/>
      <c r="DN102" s="282"/>
      <c r="DO102" s="282"/>
      <c r="DP102" s="282"/>
      <c r="DQ102" s="282"/>
      <c r="DR102" s="282"/>
      <c r="DS102" s="283"/>
    </row>
    <row r="103" spans="1:123" ht="15.75">
      <c r="A103" s="314"/>
      <c r="B103" s="315"/>
      <c r="C103" s="315"/>
      <c r="D103" s="315"/>
      <c r="E103" s="315"/>
      <c r="F103" s="315"/>
      <c r="G103" s="315"/>
      <c r="H103" s="316"/>
      <c r="I103" s="287" t="s">
        <v>207</v>
      </c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9"/>
      <c r="AP103" s="284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6"/>
      <c r="BF103" s="284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6"/>
      <c r="BQ103" s="284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6"/>
      <c r="CB103" s="284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6"/>
      <c r="CM103" s="284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6"/>
      <c r="CX103" s="284"/>
      <c r="CY103" s="285"/>
      <c r="CZ103" s="285"/>
      <c r="DA103" s="285"/>
      <c r="DB103" s="285"/>
      <c r="DC103" s="285"/>
      <c r="DD103" s="285"/>
      <c r="DE103" s="285"/>
      <c r="DF103" s="285"/>
      <c r="DG103" s="285"/>
      <c r="DH103" s="286"/>
      <c r="DI103" s="284"/>
      <c r="DJ103" s="285"/>
      <c r="DK103" s="285"/>
      <c r="DL103" s="285"/>
      <c r="DM103" s="285"/>
      <c r="DN103" s="285"/>
      <c r="DO103" s="285"/>
      <c r="DP103" s="285"/>
      <c r="DQ103" s="285"/>
      <c r="DR103" s="285"/>
      <c r="DS103" s="286"/>
    </row>
    <row r="104" spans="1:123" ht="15.75">
      <c r="A104" s="263" t="s">
        <v>208</v>
      </c>
      <c r="B104" s="264"/>
      <c r="C104" s="264"/>
      <c r="D104" s="264"/>
      <c r="E104" s="264"/>
      <c r="F104" s="264"/>
      <c r="G104" s="264"/>
      <c r="H104" s="265"/>
      <c r="I104" s="287" t="s">
        <v>209</v>
      </c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9"/>
      <c r="AP104" s="263" t="s">
        <v>204</v>
      </c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5"/>
      <c r="BF104" s="263" t="s">
        <v>251</v>
      </c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5"/>
      <c r="BQ104" s="263" t="s">
        <v>251</v>
      </c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5"/>
      <c r="CB104" s="263" t="s">
        <v>251</v>
      </c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5"/>
      <c r="CM104" s="263" t="s">
        <v>251</v>
      </c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5"/>
      <c r="CX104" s="263" t="s">
        <v>251</v>
      </c>
      <c r="CY104" s="264"/>
      <c r="CZ104" s="264"/>
      <c r="DA104" s="264"/>
      <c r="DB104" s="264"/>
      <c r="DC104" s="264"/>
      <c r="DD104" s="264"/>
      <c r="DE104" s="264"/>
      <c r="DF104" s="264"/>
      <c r="DG104" s="264"/>
      <c r="DH104" s="265"/>
      <c r="DI104" s="263" t="s">
        <v>251</v>
      </c>
      <c r="DJ104" s="264"/>
      <c r="DK104" s="264"/>
      <c r="DL104" s="264"/>
      <c r="DM104" s="264"/>
      <c r="DN104" s="264"/>
      <c r="DO104" s="264"/>
      <c r="DP104" s="264"/>
      <c r="DQ104" s="264"/>
      <c r="DR104" s="264"/>
      <c r="DS104" s="265"/>
    </row>
    <row r="105" spans="1:123" ht="15.75" customHeight="1">
      <c r="A105" s="263"/>
      <c r="B105" s="264"/>
      <c r="C105" s="264"/>
      <c r="D105" s="264"/>
      <c r="E105" s="264"/>
      <c r="F105" s="264"/>
      <c r="G105" s="264"/>
      <c r="H105" s="265"/>
      <c r="I105" s="308" t="s">
        <v>225</v>
      </c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10"/>
      <c r="AP105" s="263" t="s">
        <v>204</v>
      </c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5"/>
      <c r="BF105" s="263" t="s">
        <v>251</v>
      </c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5"/>
      <c r="BQ105" s="263" t="s">
        <v>251</v>
      </c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5"/>
      <c r="CB105" s="263" t="s">
        <v>251</v>
      </c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5"/>
      <c r="CM105" s="263" t="s">
        <v>251</v>
      </c>
      <c r="CN105" s="264"/>
      <c r="CO105" s="264"/>
      <c r="CP105" s="264"/>
      <c r="CQ105" s="264"/>
      <c r="CR105" s="264"/>
      <c r="CS105" s="264"/>
      <c r="CT105" s="264"/>
      <c r="CU105" s="264"/>
      <c r="CV105" s="264"/>
      <c r="CW105" s="265"/>
      <c r="CX105" s="263" t="s">
        <v>251</v>
      </c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5"/>
      <c r="DI105" s="263" t="s">
        <v>251</v>
      </c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5"/>
    </row>
    <row r="106" spans="1:123" ht="15.75" customHeight="1">
      <c r="A106" s="263"/>
      <c r="B106" s="264"/>
      <c r="C106" s="264"/>
      <c r="D106" s="264"/>
      <c r="E106" s="264"/>
      <c r="F106" s="264"/>
      <c r="G106" s="264"/>
      <c r="H106" s="265"/>
      <c r="I106" s="308" t="s">
        <v>227</v>
      </c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10"/>
      <c r="AP106" s="263" t="s">
        <v>204</v>
      </c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5"/>
      <c r="BF106" s="263" t="s">
        <v>251</v>
      </c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5"/>
      <c r="BQ106" s="263" t="s">
        <v>251</v>
      </c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5"/>
      <c r="CB106" s="263" t="s">
        <v>251</v>
      </c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5"/>
      <c r="CM106" s="263" t="s">
        <v>251</v>
      </c>
      <c r="CN106" s="264"/>
      <c r="CO106" s="264"/>
      <c r="CP106" s="264"/>
      <c r="CQ106" s="264"/>
      <c r="CR106" s="264"/>
      <c r="CS106" s="264"/>
      <c r="CT106" s="264"/>
      <c r="CU106" s="264"/>
      <c r="CV106" s="264"/>
      <c r="CW106" s="265"/>
      <c r="CX106" s="263" t="s">
        <v>251</v>
      </c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5"/>
      <c r="DI106" s="263" t="s">
        <v>251</v>
      </c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5"/>
    </row>
    <row r="107" spans="1:123" ht="15.75" customHeight="1">
      <c r="A107" s="263"/>
      <c r="B107" s="264"/>
      <c r="C107" s="264"/>
      <c r="D107" s="264"/>
      <c r="E107" s="264"/>
      <c r="F107" s="264"/>
      <c r="G107" s="264"/>
      <c r="H107" s="265"/>
      <c r="I107" s="308" t="s">
        <v>226</v>
      </c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10"/>
      <c r="AP107" s="263" t="s">
        <v>204</v>
      </c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5"/>
      <c r="BF107" s="263" t="s">
        <v>251</v>
      </c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5"/>
      <c r="BQ107" s="263" t="s">
        <v>251</v>
      </c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5"/>
      <c r="CB107" s="263" t="s">
        <v>251</v>
      </c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5"/>
      <c r="CM107" s="263" t="s">
        <v>251</v>
      </c>
      <c r="CN107" s="264"/>
      <c r="CO107" s="264"/>
      <c r="CP107" s="264"/>
      <c r="CQ107" s="264"/>
      <c r="CR107" s="264"/>
      <c r="CS107" s="264"/>
      <c r="CT107" s="264"/>
      <c r="CU107" s="264"/>
      <c r="CV107" s="264"/>
      <c r="CW107" s="265"/>
      <c r="CX107" s="263" t="s">
        <v>251</v>
      </c>
      <c r="CY107" s="264"/>
      <c r="CZ107" s="264"/>
      <c r="DA107" s="264"/>
      <c r="DB107" s="264"/>
      <c r="DC107" s="264"/>
      <c r="DD107" s="264"/>
      <c r="DE107" s="264"/>
      <c r="DF107" s="264"/>
      <c r="DG107" s="264"/>
      <c r="DH107" s="265"/>
      <c r="DI107" s="263" t="s">
        <v>251</v>
      </c>
      <c r="DJ107" s="264"/>
      <c r="DK107" s="264"/>
      <c r="DL107" s="264"/>
      <c r="DM107" s="264"/>
      <c r="DN107" s="264"/>
      <c r="DO107" s="264"/>
      <c r="DP107" s="264"/>
      <c r="DQ107" s="264"/>
      <c r="DR107" s="264"/>
      <c r="DS107" s="265"/>
    </row>
    <row r="108" spans="1:123" ht="15.75" customHeight="1">
      <c r="A108" s="263"/>
      <c r="B108" s="264"/>
      <c r="C108" s="264"/>
      <c r="D108" s="264"/>
      <c r="E108" s="264"/>
      <c r="F108" s="264"/>
      <c r="G108" s="264"/>
      <c r="H108" s="265"/>
      <c r="I108" s="308" t="s">
        <v>228</v>
      </c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10"/>
      <c r="AP108" s="263" t="s">
        <v>204</v>
      </c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5"/>
      <c r="BF108" s="263" t="s">
        <v>251</v>
      </c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5"/>
      <c r="BQ108" s="263" t="s">
        <v>251</v>
      </c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5"/>
      <c r="CB108" s="263" t="s">
        <v>251</v>
      </c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5"/>
      <c r="CM108" s="263" t="s">
        <v>251</v>
      </c>
      <c r="CN108" s="264"/>
      <c r="CO108" s="264"/>
      <c r="CP108" s="264"/>
      <c r="CQ108" s="264"/>
      <c r="CR108" s="264"/>
      <c r="CS108" s="264"/>
      <c r="CT108" s="264"/>
      <c r="CU108" s="264"/>
      <c r="CV108" s="264"/>
      <c r="CW108" s="265"/>
      <c r="CX108" s="263" t="s">
        <v>251</v>
      </c>
      <c r="CY108" s="264"/>
      <c r="CZ108" s="264"/>
      <c r="DA108" s="264"/>
      <c r="DB108" s="264"/>
      <c r="DC108" s="264"/>
      <c r="DD108" s="264"/>
      <c r="DE108" s="264"/>
      <c r="DF108" s="264"/>
      <c r="DG108" s="264"/>
      <c r="DH108" s="265"/>
      <c r="DI108" s="263" t="s">
        <v>251</v>
      </c>
      <c r="DJ108" s="264"/>
      <c r="DK108" s="264"/>
      <c r="DL108" s="264"/>
      <c r="DM108" s="264"/>
      <c r="DN108" s="264"/>
      <c r="DO108" s="264"/>
      <c r="DP108" s="264"/>
      <c r="DQ108" s="264"/>
      <c r="DR108" s="264"/>
      <c r="DS108" s="265"/>
    </row>
    <row r="109" spans="1:123" ht="15.75">
      <c r="A109" s="281" t="s">
        <v>210</v>
      </c>
      <c r="B109" s="282"/>
      <c r="C109" s="282"/>
      <c r="D109" s="282"/>
      <c r="E109" s="282"/>
      <c r="F109" s="282"/>
      <c r="G109" s="282"/>
      <c r="H109" s="283"/>
      <c r="I109" s="287" t="s">
        <v>211</v>
      </c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9"/>
      <c r="AP109" s="281" t="s">
        <v>204</v>
      </c>
      <c r="AQ109" s="282"/>
      <c r="AR109" s="282"/>
      <c r="AS109" s="282"/>
      <c r="AT109" s="282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3"/>
      <c r="BF109" s="281" t="s">
        <v>251</v>
      </c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3"/>
      <c r="BQ109" s="281" t="s">
        <v>251</v>
      </c>
      <c r="BR109" s="282"/>
      <c r="BS109" s="282"/>
      <c r="BT109" s="282"/>
      <c r="BU109" s="282"/>
      <c r="BV109" s="282"/>
      <c r="BW109" s="282"/>
      <c r="BX109" s="282"/>
      <c r="BY109" s="282"/>
      <c r="BZ109" s="282"/>
      <c r="CA109" s="283"/>
      <c r="CB109" s="281" t="s">
        <v>251</v>
      </c>
      <c r="CC109" s="282"/>
      <c r="CD109" s="282"/>
      <c r="CE109" s="282"/>
      <c r="CF109" s="282"/>
      <c r="CG109" s="282"/>
      <c r="CH109" s="282"/>
      <c r="CI109" s="282"/>
      <c r="CJ109" s="282"/>
      <c r="CK109" s="282"/>
      <c r="CL109" s="283"/>
      <c r="CM109" s="281" t="s">
        <v>251</v>
      </c>
      <c r="CN109" s="282"/>
      <c r="CO109" s="282"/>
      <c r="CP109" s="282"/>
      <c r="CQ109" s="282"/>
      <c r="CR109" s="282"/>
      <c r="CS109" s="282"/>
      <c r="CT109" s="282"/>
      <c r="CU109" s="282"/>
      <c r="CV109" s="282"/>
      <c r="CW109" s="283"/>
      <c r="CX109" s="281" t="s">
        <v>251</v>
      </c>
      <c r="CY109" s="282"/>
      <c r="CZ109" s="282"/>
      <c r="DA109" s="282"/>
      <c r="DB109" s="282"/>
      <c r="DC109" s="282"/>
      <c r="DD109" s="282"/>
      <c r="DE109" s="282"/>
      <c r="DF109" s="282"/>
      <c r="DG109" s="282"/>
      <c r="DH109" s="283"/>
      <c r="DI109" s="281" t="s">
        <v>251</v>
      </c>
      <c r="DJ109" s="282"/>
      <c r="DK109" s="282"/>
      <c r="DL109" s="282"/>
      <c r="DM109" s="282"/>
      <c r="DN109" s="282"/>
      <c r="DO109" s="282"/>
      <c r="DP109" s="282"/>
      <c r="DQ109" s="282"/>
      <c r="DR109" s="282"/>
      <c r="DS109" s="283"/>
    </row>
    <row r="110" spans="1:123" ht="15.75">
      <c r="A110" s="284"/>
      <c r="B110" s="285"/>
      <c r="C110" s="285"/>
      <c r="D110" s="285"/>
      <c r="E110" s="285"/>
      <c r="F110" s="285"/>
      <c r="G110" s="285"/>
      <c r="H110" s="286"/>
      <c r="I110" s="287" t="s">
        <v>212</v>
      </c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9"/>
      <c r="AP110" s="284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6"/>
      <c r="BF110" s="284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6"/>
      <c r="BQ110" s="284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6"/>
      <c r="CB110" s="284"/>
      <c r="CC110" s="285"/>
      <c r="CD110" s="285"/>
      <c r="CE110" s="285"/>
      <c r="CF110" s="285"/>
      <c r="CG110" s="285"/>
      <c r="CH110" s="285"/>
      <c r="CI110" s="285"/>
      <c r="CJ110" s="285"/>
      <c r="CK110" s="285"/>
      <c r="CL110" s="286"/>
      <c r="CM110" s="284"/>
      <c r="CN110" s="285"/>
      <c r="CO110" s="285"/>
      <c r="CP110" s="285"/>
      <c r="CQ110" s="285"/>
      <c r="CR110" s="285"/>
      <c r="CS110" s="285"/>
      <c r="CT110" s="285"/>
      <c r="CU110" s="285"/>
      <c r="CV110" s="285"/>
      <c r="CW110" s="286"/>
      <c r="CX110" s="284"/>
      <c r="CY110" s="285"/>
      <c r="CZ110" s="285"/>
      <c r="DA110" s="285"/>
      <c r="DB110" s="285"/>
      <c r="DC110" s="285"/>
      <c r="DD110" s="285"/>
      <c r="DE110" s="285"/>
      <c r="DF110" s="285"/>
      <c r="DG110" s="285"/>
      <c r="DH110" s="286"/>
      <c r="DI110" s="284"/>
      <c r="DJ110" s="285"/>
      <c r="DK110" s="285"/>
      <c r="DL110" s="285"/>
      <c r="DM110" s="285"/>
      <c r="DN110" s="285"/>
      <c r="DO110" s="285"/>
      <c r="DP110" s="285"/>
      <c r="DQ110" s="285"/>
      <c r="DR110" s="285"/>
      <c r="DS110" s="286"/>
    </row>
    <row r="111" spans="1:123" ht="15.75">
      <c r="A111" s="281" t="s">
        <v>98</v>
      </c>
      <c r="B111" s="282"/>
      <c r="C111" s="282"/>
      <c r="D111" s="282"/>
      <c r="E111" s="282"/>
      <c r="F111" s="282"/>
      <c r="G111" s="282"/>
      <c r="H111" s="283"/>
      <c r="I111" s="287" t="s">
        <v>213</v>
      </c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9"/>
      <c r="AP111" s="281"/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  <c r="BA111" s="282"/>
      <c r="BB111" s="282"/>
      <c r="BC111" s="282"/>
      <c r="BD111" s="282"/>
      <c r="BE111" s="283"/>
      <c r="BF111" s="281" t="s">
        <v>251</v>
      </c>
      <c r="BG111" s="282"/>
      <c r="BH111" s="282"/>
      <c r="BI111" s="282"/>
      <c r="BJ111" s="282"/>
      <c r="BK111" s="282"/>
      <c r="BL111" s="282"/>
      <c r="BM111" s="282"/>
      <c r="BN111" s="282"/>
      <c r="BO111" s="282"/>
      <c r="BP111" s="283"/>
      <c r="BQ111" s="281" t="s">
        <v>251</v>
      </c>
      <c r="BR111" s="282"/>
      <c r="BS111" s="282"/>
      <c r="BT111" s="282"/>
      <c r="BU111" s="282"/>
      <c r="BV111" s="282"/>
      <c r="BW111" s="282"/>
      <c r="BX111" s="282"/>
      <c r="BY111" s="282"/>
      <c r="BZ111" s="282"/>
      <c r="CA111" s="283"/>
      <c r="CB111" s="281" t="s">
        <v>251</v>
      </c>
      <c r="CC111" s="282"/>
      <c r="CD111" s="282"/>
      <c r="CE111" s="282"/>
      <c r="CF111" s="282"/>
      <c r="CG111" s="282"/>
      <c r="CH111" s="282"/>
      <c r="CI111" s="282"/>
      <c r="CJ111" s="282"/>
      <c r="CK111" s="282"/>
      <c r="CL111" s="283"/>
      <c r="CM111" s="281" t="s">
        <v>251</v>
      </c>
      <c r="CN111" s="282"/>
      <c r="CO111" s="282"/>
      <c r="CP111" s="282"/>
      <c r="CQ111" s="282"/>
      <c r="CR111" s="282"/>
      <c r="CS111" s="282"/>
      <c r="CT111" s="282"/>
      <c r="CU111" s="282"/>
      <c r="CV111" s="282"/>
      <c r="CW111" s="283"/>
      <c r="CX111" s="281" t="s">
        <v>251</v>
      </c>
      <c r="CY111" s="282"/>
      <c r="CZ111" s="282"/>
      <c r="DA111" s="282"/>
      <c r="DB111" s="282"/>
      <c r="DC111" s="282"/>
      <c r="DD111" s="282"/>
      <c r="DE111" s="282"/>
      <c r="DF111" s="282"/>
      <c r="DG111" s="282"/>
      <c r="DH111" s="283"/>
      <c r="DI111" s="281" t="s">
        <v>251</v>
      </c>
      <c r="DJ111" s="282"/>
      <c r="DK111" s="282"/>
      <c r="DL111" s="282"/>
      <c r="DM111" s="282"/>
      <c r="DN111" s="282"/>
      <c r="DO111" s="282"/>
      <c r="DP111" s="282"/>
      <c r="DQ111" s="282"/>
      <c r="DR111" s="282"/>
      <c r="DS111" s="283"/>
    </row>
    <row r="112" spans="1:123" ht="15.75">
      <c r="A112" s="284"/>
      <c r="B112" s="285"/>
      <c r="C112" s="285"/>
      <c r="D112" s="285"/>
      <c r="E112" s="285"/>
      <c r="F112" s="285"/>
      <c r="G112" s="285"/>
      <c r="H112" s="286"/>
      <c r="I112" s="287" t="s">
        <v>214</v>
      </c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9"/>
      <c r="AP112" s="284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6"/>
      <c r="BF112" s="284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6"/>
      <c r="BQ112" s="284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6"/>
      <c r="CB112" s="284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6"/>
      <c r="CM112" s="284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6"/>
      <c r="CX112" s="284"/>
      <c r="CY112" s="285"/>
      <c r="CZ112" s="285"/>
      <c r="DA112" s="285"/>
      <c r="DB112" s="285"/>
      <c r="DC112" s="285"/>
      <c r="DD112" s="285"/>
      <c r="DE112" s="285"/>
      <c r="DF112" s="285"/>
      <c r="DG112" s="285"/>
      <c r="DH112" s="286"/>
      <c r="DI112" s="284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6"/>
    </row>
    <row r="113" spans="1:123" ht="15.75">
      <c r="A113" s="281" t="s">
        <v>101</v>
      </c>
      <c r="B113" s="282"/>
      <c r="C113" s="282"/>
      <c r="D113" s="282"/>
      <c r="E113" s="282"/>
      <c r="F113" s="282"/>
      <c r="G113" s="282"/>
      <c r="H113" s="283"/>
      <c r="I113" s="287" t="s">
        <v>215</v>
      </c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9"/>
      <c r="AP113" s="263" t="s">
        <v>217</v>
      </c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5"/>
      <c r="BF113" s="281" t="s">
        <v>251</v>
      </c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3"/>
      <c r="BQ113" s="281" t="s">
        <v>251</v>
      </c>
      <c r="BR113" s="282"/>
      <c r="BS113" s="282"/>
      <c r="BT113" s="282"/>
      <c r="BU113" s="282"/>
      <c r="BV113" s="282"/>
      <c r="BW113" s="282"/>
      <c r="BX113" s="282"/>
      <c r="BY113" s="282"/>
      <c r="BZ113" s="282"/>
      <c r="CA113" s="283"/>
      <c r="CB113" s="281" t="s">
        <v>251</v>
      </c>
      <c r="CC113" s="282"/>
      <c r="CD113" s="282"/>
      <c r="CE113" s="282"/>
      <c r="CF113" s="282"/>
      <c r="CG113" s="282"/>
      <c r="CH113" s="282"/>
      <c r="CI113" s="282"/>
      <c r="CJ113" s="282"/>
      <c r="CK113" s="282"/>
      <c r="CL113" s="283"/>
      <c r="CM113" s="281" t="s">
        <v>251</v>
      </c>
      <c r="CN113" s="282"/>
      <c r="CO113" s="282"/>
      <c r="CP113" s="282"/>
      <c r="CQ113" s="282"/>
      <c r="CR113" s="282"/>
      <c r="CS113" s="282"/>
      <c r="CT113" s="282"/>
      <c r="CU113" s="282"/>
      <c r="CV113" s="282"/>
      <c r="CW113" s="283"/>
      <c r="CX113" s="281" t="s">
        <v>251</v>
      </c>
      <c r="CY113" s="282"/>
      <c r="CZ113" s="282"/>
      <c r="DA113" s="282"/>
      <c r="DB113" s="282"/>
      <c r="DC113" s="282"/>
      <c r="DD113" s="282"/>
      <c r="DE113" s="282"/>
      <c r="DF113" s="282"/>
      <c r="DG113" s="282"/>
      <c r="DH113" s="283"/>
      <c r="DI113" s="281" t="s">
        <v>251</v>
      </c>
      <c r="DJ113" s="282"/>
      <c r="DK113" s="282"/>
      <c r="DL113" s="282"/>
      <c r="DM113" s="282"/>
      <c r="DN113" s="282"/>
      <c r="DO113" s="282"/>
      <c r="DP113" s="282"/>
      <c r="DQ113" s="282"/>
      <c r="DR113" s="282"/>
      <c r="DS113" s="283"/>
    </row>
    <row r="114" spans="1:123" ht="15.75">
      <c r="A114" s="284"/>
      <c r="B114" s="285"/>
      <c r="C114" s="285"/>
      <c r="D114" s="285"/>
      <c r="E114" s="285"/>
      <c r="F114" s="285"/>
      <c r="G114" s="285"/>
      <c r="H114" s="286"/>
      <c r="I114" s="287" t="s">
        <v>216</v>
      </c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9"/>
      <c r="AP114" s="263" t="s">
        <v>218</v>
      </c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5"/>
      <c r="BF114" s="284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6"/>
      <c r="BQ114" s="284"/>
      <c r="BR114" s="285"/>
      <c r="BS114" s="285"/>
      <c r="BT114" s="285"/>
      <c r="BU114" s="285"/>
      <c r="BV114" s="285"/>
      <c r="BW114" s="285"/>
      <c r="BX114" s="285"/>
      <c r="BY114" s="285"/>
      <c r="BZ114" s="285"/>
      <c r="CA114" s="286"/>
      <c r="CB114" s="284"/>
      <c r="CC114" s="285"/>
      <c r="CD114" s="285"/>
      <c r="CE114" s="285"/>
      <c r="CF114" s="285"/>
      <c r="CG114" s="285"/>
      <c r="CH114" s="285"/>
      <c r="CI114" s="285"/>
      <c r="CJ114" s="285"/>
      <c r="CK114" s="285"/>
      <c r="CL114" s="286"/>
      <c r="CM114" s="284"/>
      <c r="CN114" s="285"/>
      <c r="CO114" s="285"/>
      <c r="CP114" s="285"/>
      <c r="CQ114" s="285"/>
      <c r="CR114" s="285"/>
      <c r="CS114" s="285"/>
      <c r="CT114" s="285"/>
      <c r="CU114" s="285"/>
      <c r="CV114" s="285"/>
      <c r="CW114" s="286"/>
      <c r="CX114" s="284"/>
      <c r="CY114" s="285"/>
      <c r="CZ114" s="285"/>
      <c r="DA114" s="285"/>
      <c r="DB114" s="285"/>
      <c r="DC114" s="285"/>
      <c r="DD114" s="285"/>
      <c r="DE114" s="285"/>
      <c r="DF114" s="285"/>
      <c r="DG114" s="285"/>
      <c r="DH114" s="286"/>
      <c r="DI114" s="284"/>
      <c r="DJ114" s="285"/>
      <c r="DK114" s="285"/>
      <c r="DL114" s="285"/>
      <c r="DM114" s="285"/>
      <c r="DN114" s="285"/>
      <c r="DO114" s="285"/>
      <c r="DP114" s="285"/>
      <c r="DQ114" s="285"/>
      <c r="DR114" s="285"/>
      <c r="DS114" s="286"/>
    </row>
    <row r="115" spans="1:123" ht="15.75">
      <c r="A115" s="263" t="s">
        <v>219</v>
      </c>
      <c r="B115" s="264"/>
      <c r="C115" s="264"/>
      <c r="D115" s="264"/>
      <c r="E115" s="264"/>
      <c r="F115" s="264"/>
      <c r="G115" s="264"/>
      <c r="H115" s="265"/>
      <c r="I115" s="287" t="s">
        <v>220</v>
      </c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9"/>
      <c r="AP115" s="263" t="s">
        <v>204</v>
      </c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5"/>
      <c r="BF115" s="263" t="s">
        <v>251</v>
      </c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5"/>
      <c r="BQ115" s="263" t="s">
        <v>251</v>
      </c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5"/>
      <c r="CB115" s="263" t="s">
        <v>251</v>
      </c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5"/>
      <c r="CM115" s="263" t="s">
        <v>251</v>
      </c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5"/>
      <c r="CX115" s="263" t="s">
        <v>251</v>
      </c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5"/>
      <c r="DI115" s="263" t="s">
        <v>251</v>
      </c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5"/>
    </row>
    <row r="116" spans="1:123" ht="15.75">
      <c r="A116" s="281" t="s">
        <v>221</v>
      </c>
      <c r="B116" s="282"/>
      <c r="C116" s="282"/>
      <c r="D116" s="282"/>
      <c r="E116" s="282"/>
      <c r="F116" s="282"/>
      <c r="G116" s="282"/>
      <c r="H116" s="283"/>
      <c r="I116" s="287" t="s">
        <v>222</v>
      </c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9"/>
      <c r="AP116" s="281" t="s">
        <v>223</v>
      </c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3"/>
      <c r="BF116" s="281" t="s">
        <v>251</v>
      </c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3"/>
      <c r="BQ116" s="281" t="s">
        <v>251</v>
      </c>
      <c r="BR116" s="282"/>
      <c r="BS116" s="282"/>
      <c r="BT116" s="282"/>
      <c r="BU116" s="282"/>
      <c r="BV116" s="282"/>
      <c r="BW116" s="282"/>
      <c r="BX116" s="282"/>
      <c r="BY116" s="282"/>
      <c r="BZ116" s="282"/>
      <c r="CA116" s="283"/>
      <c r="CB116" s="281" t="s">
        <v>251</v>
      </c>
      <c r="CC116" s="282"/>
      <c r="CD116" s="282"/>
      <c r="CE116" s="282"/>
      <c r="CF116" s="282"/>
      <c r="CG116" s="282"/>
      <c r="CH116" s="282"/>
      <c r="CI116" s="282"/>
      <c r="CJ116" s="282"/>
      <c r="CK116" s="282"/>
      <c r="CL116" s="283"/>
      <c r="CM116" s="281" t="s">
        <v>251</v>
      </c>
      <c r="CN116" s="282"/>
      <c r="CO116" s="282"/>
      <c r="CP116" s="282"/>
      <c r="CQ116" s="282"/>
      <c r="CR116" s="282"/>
      <c r="CS116" s="282"/>
      <c r="CT116" s="282"/>
      <c r="CU116" s="282"/>
      <c r="CV116" s="282"/>
      <c r="CW116" s="283"/>
      <c r="CX116" s="281" t="s">
        <v>251</v>
      </c>
      <c r="CY116" s="282"/>
      <c r="CZ116" s="282"/>
      <c r="DA116" s="282"/>
      <c r="DB116" s="282"/>
      <c r="DC116" s="282"/>
      <c r="DD116" s="282"/>
      <c r="DE116" s="282"/>
      <c r="DF116" s="282"/>
      <c r="DG116" s="282"/>
      <c r="DH116" s="283"/>
      <c r="DI116" s="281" t="s">
        <v>251</v>
      </c>
      <c r="DJ116" s="282"/>
      <c r="DK116" s="282"/>
      <c r="DL116" s="282"/>
      <c r="DM116" s="282"/>
      <c r="DN116" s="282"/>
      <c r="DO116" s="282"/>
      <c r="DP116" s="282"/>
      <c r="DQ116" s="282"/>
      <c r="DR116" s="282"/>
      <c r="DS116" s="283"/>
    </row>
    <row r="117" spans="1:123" ht="15.75">
      <c r="A117" s="284"/>
      <c r="B117" s="285"/>
      <c r="C117" s="285"/>
      <c r="D117" s="285"/>
      <c r="E117" s="285"/>
      <c r="F117" s="285"/>
      <c r="G117" s="285"/>
      <c r="H117" s="286"/>
      <c r="I117" s="287" t="s">
        <v>90</v>
      </c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9"/>
      <c r="AP117" s="284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6"/>
      <c r="BF117" s="284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6"/>
      <c r="BQ117" s="284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6"/>
      <c r="CB117" s="284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6"/>
      <c r="CM117" s="284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6"/>
      <c r="CX117" s="284"/>
      <c r="CY117" s="285"/>
      <c r="CZ117" s="285"/>
      <c r="DA117" s="285"/>
      <c r="DB117" s="285"/>
      <c r="DC117" s="285"/>
      <c r="DD117" s="285"/>
      <c r="DE117" s="285"/>
      <c r="DF117" s="285"/>
      <c r="DG117" s="285"/>
      <c r="DH117" s="286"/>
      <c r="DI117" s="284"/>
      <c r="DJ117" s="285"/>
      <c r="DK117" s="285"/>
      <c r="DL117" s="285"/>
      <c r="DM117" s="285"/>
      <c r="DN117" s="285"/>
      <c r="DO117" s="285"/>
      <c r="DP117" s="285"/>
      <c r="DQ117" s="285"/>
      <c r="DR117" s="285"/>
      <c r="DS117" s="286"/>
    </row>
    <row r="118" spans="1:123" ht="15.75">
      <c r="A118" s="263"/>
      <c r="B118" s="264"/>
      <c r="C118" s="264"/>
      <c r="D118" s="264"/>
      <c r="E118" s="264"/>
      <c r="F118" s="264"/>
      <c r="G118" s="264"/>
      <c r="H118" s="265"/>
      <c r="I118" s="287" t="s">
        <v>224</v>
      </c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9"/>
      <c r="AP118" s="263" t="s">
        <v>223</v>
      </c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4"/>
      <c r="BE118" s="265"/>
      <c r="BF118" s="263" t="s">
        <v>251</v>
      </c>
      <c r="BG118" s="264"/>
      <c r="BH118" s="264"/>
      <c r="BI118" s="264"/>
      <c r="BJ118" s="264"/>
      <c r="BK118" s="264"/>
      <c r="BL118" s="264"/>
      <c r="BM118" s="264"/>
      <c r="BN118" s="264"/>
      <c r="BO118" s="264"/>
      <c r="BP118" s="265"/>
      <c r="BQ118" s="263" t="s">
        <v>251</v>
      </c>
      <c r="BR118" s="264"/>
      <c r="BS118" s="264"/>
      <c r="BT118" s="264"/>
      <c r="BU118" s="264"/>
      <c r="BV118" s="264"/>
      <c r="BW118" s="264"/>
      <c r="BX118" s="264"/>
      <c r="BY118" s="264"/>
      <c r="BZ118" s="264"/>
      <c r="CA118" s="265"/>
      <c r="CB118" s="263" t="s">
        <v>251</v>
      </c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5"/>
      <c r="CM118" s="263" t="s">
        <v>251</v>
      </c>
      <c r="CN118" s="264"/>
      <c r="CO118" s="264"/>
      <c r="CP118" s="264"/>
      <c r="CQ118" s="264"/>
      <c r="CR118" s="264"/>
      <c r="CS118" s="264"/>
      <c r="CT118" s="264"/>
      <c r="CU118" s="264"/>
      <c r="CV118" s="264"/>
      <c r="CW118" s="265"/>
      <c r="CX118" s="263" t="s">
        <v>251</v>
      </c>
      <c r="CY118" s="264"/>
      <c r="CZ118" s="264"/>
      <c r="DA118" s="264"/>
      <c r="DB118" s="264"/>
      <c r="DC118" s="264"/>
      <c r="DD118" s="264"/>
      <c r="DE118" s="264"/>
      <c r="DF118" s="264"/>
      <c r="DG118" s="264"/>
      <c r="DH118" s="265"/>
      <c r="DI118" s="263" t="s">
        <v>251</v>
      </c>
      <c r="DJ118" s="264"/>
      <c r="DK118" s="264"/>
      <c r="DL118" s="264"/>
      <c r="DM118" s="264"/>
      <c r="DN118" s="264"/>
      <c r="DO118" s="264"/>
      <c r="DP118" s="264"/>
      <c r="DQ118" s="264"/>
      <c r="DR118" s="264"/>
      <c r="DS118" s="265"/>
    </row>
    <row r="119" spans="1:123" ht="15.75">
      <c r="A119" s="263"/>
      <c r="B119" s="264"/>
      <c r="C119" s="264"/>
      <c r="D119" s="264"/>
      <c r="E119" s="264"/>
      <c r="F119" s="264"/>
      <c r="G119" s="264"/>
      <c r="H119" s="265"/>
      <c r="I119" s="287" t="s">
        <v>212</v>
      </c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9"/>
      <c r="AP119" s="263" t="s">
        <v>223</v>
      </c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5"/>
      <c r="BF119" s="263" t="s">
        <v>251</v>
      </c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5"/>
      <c r="BQ119" s="263" t="s">
        <v>251</v>
      </c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5"/>
      <c r="CB119" s="263" t="s">
        <v>251</v>
      </c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5"/>
      <c r="CM119" s="263" t="s">
        <v>251</v>
      </c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5"/>
      <c r="CX119" s="263" t="s">
        <v>251</v>
      </c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5"/>
      <c r="DI119" s="263" t="s">
        <v>251</v>
      </c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5"/>
    </row>
    <row r="121" spans="1:18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12" customFormat="1" ht="11.25">
      <c r="A122" s="12" t="s">
        <v>146</v>
      </c>
    </row>
  </sheetData>
  <sheetProtection/>
  <mergeCells count="572">
    <mergeCell ref="BQ60:CA60"/>
    <mergeCell ref="A59:H59"/>
    <mergeCell ref="I59:AO59"/>
    <mergeCell ref="AP59:BE59"/>
    <mergeCell ref="BF59:BP59"/>
    <mergeCell ref="BF60:BP60"/>
    <mergeCell ref="A60:H60"/>
    <mergeCell ref="I60:AO60"/>
    <mergeCell ref="BQ59:CA59"/>
    <mergeCell ref="AP60:BE60"/>
    <mergeCell ref="DI60:DS60"/>
    <mergeCell ref="CB65:CL66"/>
    <mergeCell ref="CM62:CW62"/>
    <mergeCell ref="DI59:DS59"/>
    <mergeCell ref="CB60:CL60"/>
    <mergeCell ref="CM60:CW60"/>
    <mergeCell ref="CX60:DH60"/>
    <mergeCell ref="CM63:CW63"/>
    <mergeCell ref="DI64:DS64"/>
    <mergeCell ref="DI61:DS61"/>
    <mergeCell ref="DI56:DS57"/>
    <mergeCell ref="DI58:DS58"/>
    <mergeCell ref="CX59:DH59"/>
    <mergeCell ref="CX56:DH57"/>
    <mergeCell ref="CM58:CW58"/>
    <mergeCell ref="CB59:CL59"/>
    <mergeCell ref="CM59:CW59"/>
    <mergeCell ref="CM56:CW57"/>
    <mergeCell ref="CB56:CL57"/>
    <mergeCell ref="CB58:CL58"/>
    <mergeCell ref="A56:H57"/>
    <mergeCell ref="I56:AO56"/>
    <mergeCell ref="AP56:BE57"/>
    <mergeCell ref="BF56:BP57"/>
    <mergeCell ref="I57:AO57"/>
    <mergeCell ref="A58:H58"/>
    <mergeCell ref="I58:AO58"/>
    <mergeCell ref="AP58:BE58"/>
    <mergeCell ref="DI55:DS55"/>
    <mergeCell ref="A55:H55"/>
    <mergeCell ref="I55:AO55"/>
    <mergeCell ref="AP55:BE55"/>
    <mergeCell ref="BF55:BP55"/>
    <mergeCell ref="I54:AO54"/>
    <mergeCell ref="DI54:DS54"/>
    <mergeCell ref="CB54:CL54"/>
    <mergeCell ref="CM54:CW54"/>
    <mergeCell ref="CX55:DH55"/>
    <mergeCell ref="BQ52:CA52"/>
    <mergeCell ref="CX53:DH53"/>
    <mergeCell ref="CX54:DH54"/>
    <mergeCell ref="DI53:DS53"/>
    <mergeCell ref="CM53:CW53"/>
    <mergeCell ref="CX52:DH52"/>
    <mergeCell ref="CB52:CL52"/>
    <mergeCell ref="CM52:CW52"/>
    <mergeCell ref="AP53:BE53"/>
    <mergeCell ref="BF53:BP53"/>
    <mergeCell ref="A7:DS7"/>
    <mergeCell ref="A14:H14"/>
    <mergeCell ref="I14:AO14"/>
    <mergeCell ref="AP14:BE14"/>
    <mergeCell ref="BF14:CA14"/>
    <mergeCell ref="CB14:CW14"/>
    <mergeCell ref="AP52:BE52"/>
    <mergeCell ref="BF52:BP52"/>
    <mergeCell ref="CX14:DS14"/>
    <mergeCell ref="CX16:DS16"/>
    <mergeCell ref="A15:H15"/>
    <mergeCell ref="I15:AO15"/>
    <mergeCell ref="AP15:BE15"/>
    <mergeCell ref="BF15:CA15"/>
    <mergeCell ref="CB15:CW15"/>
    <mergeCell ref="CX15:DS15"/>
    <mergeCell ref="BF16:CA16"/>
    <mergeCell ref="CB16:CW16"/>
    <mergeCell ref="A16:H16"/>
    <mergeCell ref="I16:AO16"/>
    <mergeCell ref="A19:H20"/>
    <mergeCell ref="A23:H35"/>
    <mergeCell ref="I33:AO33"/>
    <mergeCell ref="AP16:BE16"/>
    <mergeCell ref="I30:AO30"/>
    <mergeCell ref="I23:AO23"/>
    <mergeCell ref="I18:AO18"/>
    <mergeCell ref="I19:AO19"/>
    <mergeCell ref="I20:AO20"/>
    <mergeCell ref="I21:AO21"/>
    <mergeCell ref="I22:AO22"/>
    <mergeCell ref="A17:H17"/>
    <mergeCell ref="I17:AO17"/>
    <mergeCell ref="A21:H22"/>
    <mergeCell ref="I28:AO28"/>
    <mergeCell ref="I26:AO26"/>
    <mergeCell ref="I27:AO27"/>
    <mergeCell ref="I24:AO24"/>
    <mergeCell ref="I25:AO25"/>
    <mergeCell ref="I29:AO29"/>
    <mergeCell ref="I39:AO39"/>
    <mergeCell ref="I40:AO40"/>
    <mergeCell ref="I38:AO38"/>
    <mergeCell ref="I36:AO36"/>
    <mergeCell ref="I37:AO37"/>
    <mergeCell ref="I35:AO35"/>
    <mergeCell ref="BF90:BP91"/>
    <mergeCell ref="BQ90:CA91"/>
    <mergeCell ref="I34:AO34"/>
    <mergeCell ref="I32:AO32"/>
    <mergeCell ref="I31:AO31"/>
    <mergeCell ref="A80:H80"/>
    <mergeCell ref="I80:AO80"/>
    <mergeCell ref="A70:H70"/>
    <mergeCell ref="A50:H51"/>
    <mergeCell ref="I71:AO71"/>
    <mergeCell ref="BF92:BP92"/>
    <mergeCell ref="BQ92:CA92"/>
    <mergeCell ref="A74:H74"/>
    <mergeCell ref="A77:H79"/>
    <mergeCell ref="CM80:CW80"/>
    <mergeCell ref="CM92:CW92"/>
    <mergeCell ref="AP80:BE80"/>
    <mergeCell ref="I74:AO74"/>
    <mergeCell ref="I77:AO77"/>
    <mergeCell ref="I82:AO82"/>
    <mergeCell ref="DI94:DS94"/>
    <mergeCell ref="DI95:DS95"/>
    <mergeCell ref="AP92:BE92"/>
    <mergeCell ref="AP77:BE79"/>
    <mergeCell ref="CM74:CW74"/>
    <mergeCell ref="BF80:BP80"/>
    <mergeCell ref="CB80:CL80"/>
    <mergeCell ref="CM77:CW79"/>
    <mergeCell ref="CB90:CL91"/>
    <mergeCell ref="CM90:CW91"/>
    <mergeCell ref="A94:H94"/>
    <mergeCell ref="AP94:BE94"/>
    <mergeCell ref="A93:H93"/>
    <mergeCell ref="I93:AO93"/>
    <mergeCell ref="DI96:DS96"/>
    <mergeCell ref="BF96:BP96"/>
    <mergeCell ref="BQ96:CA96"/>
    <mergeCell ref="I95:AO95"/>
    <mergeCell ref="A95:H95"/>
    <mergeCell ref="DI93:DS93"/>
    <mergeCell ref="AP95:BE95"/>
    <mergeCell ref="BF95:BP95"/>
    <mergeCell ref="AP96:BE96"/>
    <mergeCell ref="A97:H97"/>
    <mergeCell ref="AP97:BE97"/>
    <mergeCell ref="I97:AO97"/>
    <mergeCell ref="BF97:BP97"/>
    <mergeCell ref="I99:AO99"/>
    <mergeCell ref="A108:H108"/>
    <mergeCell ref="A96:H96"/>
    <mergeCell ref="I96:AO96"/>
    <mergeCell ref="I98:AO98"/>
    <mergeCell ref="I108:AO108"/>
    <mergeCell ref="AP108:BE108"/>
    <mergeCell ref="AP99:BE99"/>
    <mergeCell ref="A104:H104"/>
    <mergeCell ref="A107:H107"/>
    <mergeCell ref="A111:H112"/>
    <mergeCell ref="AP111:BE112"/>
    <mergeCell ref="A105:H105"/>
    <mergeCell ref="I105:AO105"/>
    <mergeCell ref="AP105:BE105"/>
    <mergeCell ref="A106:H106"/>
    <mergeCell ref="BF99:BP99"/>
    <mergeCell ref="BQ77:CA79"/>
    <mergeCell ref="A18:H18"/>
    <mergeCell ref="AP18:BE18"/>
    <mergeCell ref="I78:AO78"/>
    <mergeCell ref="AP74:BE74"/>
    <mergeCell ref="I79:AO79"/>
    <mergeCell ref="I50:AO50"/>
    <mergeCell ref="I51:AO51"/>
    <mergeCell ref="BQ21:CA22"/>
    <mergeCell ref="CM17:CW17"/>
    <mergeCell ref="CX17:DH17"/>
    <mergeCell ref="AP23:BE35"/>
    <mergeCell ref="BF77:BP79"/>
    <mergeCell ref="BF71:BP71"/>
    <mergeCell ref="AP50:BE51"/>
    <mergeCell ref="BF74:BP74"/>
    <mergeCell ref="CB77:CL79"/>
    <mergeCell ref="BQ53:CA53"/>
    <mergeCell ref="AP71:BE71"/>
    <mergeCell ref="CM19:CW20"/>
    <mergeCell ref="BQ50:CA51"/>
    <mergeCell ref="BQ67:CA67"/>
    <mergeCell ref="BQ18:CA18"/>
    <mergeCell ref="AP17:BE17"/>
    <mergeCell ref="CB19:CL20"/>
    <mergeCell ref="BF17:BP17"/>
    <mergeCell ref="BQ17:CA17"/>
    <mergeCell ref="BF18:BP18"/>
    <mergeCell ref="CB17:CL17"/>
    <mergeCell ref="DI18:DS18"/>
    <mergeCell ref="DI21:DS22"/>
    <mergeCell ref="CX19:DH20"/>
    <mergeCell ref="DI19:DS20"/>
    <mergeCell ref="CX21:DH22"/>
    <mergeCell ref="DI36:DS49"/>
    <mergeCell ref="CX18:DH18"/>
    <mergeCell ref="CX36:DH49"/>
    <mergeCell ref="DI17:DS17"/>
    <mergeCell ref="CB18:CL18"/>
    <mergeCell ref="CM18:CW18"/>
    <mergeCell ref="CX50:DH51"/>
    <mergeCell ref="DI50:DS51"/>
    <mergeCell ref="CB50:CL51"/>
    <mergeCell ref="CM50:CW51"/>
    <mergeCell ref="CX23:DH35"/>
    <mergeCell ref="DI23:DS35"/>
    <mergeCell ref="CB36:CL49"/>
    <mergeCell ref="A36:H49"/>
    <mergeCell ref="AP36:BE49"/>
    <mergeCell ref="I44:AO44"/>
    <mergeCell ref="I41:AO41"/>
    <mergeCell ref="BF36:BP49"/>
    <mergeCell ref="BQ36:CA49"/>
    <mergeCell ref="I42:AO42"/>
    <mergeCell ref="I43:AO43"/>
    <mergeCell ref="I49:AO49"/>
    <mergeCell ref="I47:AO47"/>
    <mergeCell ref="AP21:BE22"/>
    <mergeCell ref="BF21:BP22"/>
    <mergeCell ref="I70:AO70"/>
    <mergeCell ref="I45:AO45"/>
    <mergeCell ref="I46:AO46"/>
    <mergeCell ref="I73:AO73"/>
    <mergeCell ref="BF50:BP51"/>
    <mergeCell ref="AP70:BE70"/>
    <mergeCell ref="AP68:BE68"/>
    <mergeCell ref="BF58:BP58"/>
    <mergeCell ref="BQ64:CA64"/>
    <mergeCell ref="CB64:CL64"/>
    <mergeCell ref="CM67:CW67"/>
    <mergeCell ref="CX62:DH62"/>
    <mergeCell ref="CX58:DH58"/>
    <mergeCell ref="A64:H64"/>
    <mergeCell ref="BQ65:CA66"/>
    <mergeCell ref="BQ58:CA58"/>
    <mergeCell ref="A61:H61"/>
    <mergeCell ref="I61:AO61"/>
    <mergeCell ref="CB93:CL93"/>
    <mergeCell ref="CX77:DH79"/>
    <mergeCell ref="DI77:DS79"/>
    <mergeCell ref="CX90:DH91"/>
    <mergeCell ref="CM93:CW93"/>
    <mergeCell ref="CB92:CL92"/>
    <mergeCell ref="DI90:DS91"/>
    <mergeCell ref="CX92:DH92"/>
    <mergeCell ref="DI92:DS92"/>
    <mergeCell ref="CX93:DH93"/>
    <mergeCell ref="CX102:DH103"/>
    <mergeCell ref="DI102:DS103"/>
    <mergeCell ref="DI97:DS97"/>
    <mergeCell ref="CX98:DH98"/>
    <mergeCell ref="DI98:DS98"/>
    <mergeCell ref="CX99:DH99"/>
    <mergeCell ref="DI99:DS99"/>
    <mergeCell ref="CX100:DH101"/>
    <mergeCell ref="DI100:DS101"/>
    <mergeCell ref="CB23:CL35"/>
    <mergeCell ref="CB21:CL22"/>
    <mergeCell ref="CB53:CL53"/>
    <mergeCell ref="CX74:DH74"/>
    <mergeCell ref="DI74:DS74"/>
    <mergeCell ref="CB67:CL67"/>
    <mergeCell ref="CB55:CL55"/>
    <mergeCell ref="CX67:DH67"/>
    <mergeCell ref="CX64:DH64"/>
    <mergeCell ref="CM55:CW55"/>
    <mergeCell ref="CM36:CW49"/>
    <mergeCell ref="CM68:CW68"/>
    <mergeCell ref="CM64:CW64"/>
    <mergeCell ref="DI85:DS89"/>
    <mergeCell ref="CM21:CW22"/>
    <mergeCell ref="CM23:CW35"/>
    <mergeCell ref="DI81:DS84"/>
    <mergeCell ref="CX85:DH89"/>
    <mergeCell ref="CX81:DH84"/>
    <mergeCell ref="DI52:DS52"/>
    <mergeCell ref="CM81:CW84"/>
    <mergeCell ref="CM85:CW89"/>
    <mergeCell ref="CB81:CL84"/>
    <mergeCell ref="CB85:CL89"/>
    <mergeCell ref="BQ80:CA80"/>
    <mergeCell ref="BQ85:CA89"/>
    <mergeCell ref="BQ81:CA84"/>
    <mergeCell ref="CX80:DH80"/>
    <mergeCell ref="BQ74:CA74"/>
    <mergeCell ref="DI80:DS80"/>
    <mergeCell ref="DI65:DS66"/>
    <mergeCell ref="CM65:CW66"/>
    <mergeCell ref="CX65:DH66"/>
    <mergeCell ref="DI67:DS67"/>
    <mergeCell ref="DI68:DS68"/>
    <mergeCell ref="DI72:DS73"/>
    <mergeCell ref="CX71:DH71"/>
    <mergeCell ref="BF81:BP84"/>
    <mergeCell ref="BF85:BP89"/>
    <mergeCell ref="I85:AO85"/>
    <mergeCell ref="I83:AO83"/>
    <mergeCell ref="I84:AO84"/>
    <mergeCell ref="I81:AO81"/>
    <mergeCell ref="A81:H84"/>
    <mergeCell ref="AP81:BE84"/>
    <mergeCell ref="AP85:BE89"/>
    <mergeCell ref="I87:AO87"/>
    <mergeCell ref="A85:H89"/>
    <mergeCell ref="I92:AO92"/>
    <mergeCell ref="I89:AO89"/>
    <mergeCell ref="A92:H92"/>
    <mergeCell ref="I88:AO88"/>
    <mergeCell ref="I86:AO86"/>
    <mergeCell ref="BF94:BP94"/>
    <mergeCell ref="BQ94:CA94"/>
    <mergeCell ref="I94:AO94"/>
    <mergeCell ref="A90:H91"/>
    <mergeCell ref="AP90:BE91"/>
    <mergeCell ref="AP93:BE93"/>
    <mergeCell ref="I90:AO90"/>
    <mergeCell ref="I91:AO91"/>
    <mergeCell ref="BQ93:CA93"/>
    <mergeCell ref="BF93:BP93"/>
    <mergeCell ref="CB94:CL94"/>
    <mergeCell ref="CX97:DH97"/>
    <mergeCell ref="CM94:CW94"/>
    <mergeCell ref="CX94:DH94"/>
    <mergeCell ref="CX96:DH96"/>
    <mergeCell ref="CB96:CL96"/>
    <mergeCell ref="CM96:CW96"/>
    <mergeCell ref="CX95:DH95"/>
    <mergeCell ref="BQ97:CA97"/>
    <mergeCell ref="CB97:CL97"/>
    <mergeCell ref="CM97:CW97"/>
    <mergeCell ref="BQ95:CA95"/>
    <mergeCell ref="CB95:CL95"/>
    <mergeCell ref="CM95:CW95"/>
    <mergeCell ref="BQ99:CA99"/>
    <mergeCell ref="CB99:CL99"/>
    <mergeCell ref="CM99:CW99"/>
    <mergeCell ref="A98:H98"/>
    <mergeCell ref="AP98:BE98"/>
    <mergeCell ref="BF98:BP98"/>
    <mergeCell ref="BQ98:CA98"/>
    <mergeCell ref="A99:H99"/>
    <mergeCell ref="CM98:CW98"/>
    <mergeCell ref="CB98:CL98"/>
    <mergeCell ref="CB100:CL101"/>
    <mergeCell ref="CM100:CW101"/>
    <mergeCell ref="A100:H101"/>
    <mergeCell ref="AP100:BE101"/>
    <mergeCell ref="BF100:BP101"/>
    <mergeCell ref="I100:AO100"/>
    <mergeCell ref="I101:AO101"/>
    <mergeCell ref="BQ100:CA101"/>
    <mergeCell ref="BQ102:CA103"/>
    <mergeCell ref="CB102:CL103"/>
    <mergeCell ref="CM102:CW103"/>
    <mergeCell ref="A102:H103"/>
    <mergeCell ref="AP102:BE103"/>
    <mergeCell ref="BF102:BP103"/>
    <mergeCell ref="I102:AO102"/>
    <mergeCell ref="I103:AO103"/>
    <mergeCell ref="BQ104:CA104"/>
    <mergeCell ref="CB104:CL104"/>
    <mergeCell ref="CM104:CW104"/>
    <mergeCell ref="I104:AO104"/>
    <mergeCell ref="AP104:BE104"/>
    <mergeCell ref="BF104:BP104"/>
    <mergeCell ref="BF105:BP105"/>
    <mergeCell ref="BQ105:CA105"/>
    <mergeCell ref="CB105:CL105"/>
    <mergeCell ref="CB106:CL106"/>
    <mergeCell ref="CX106:DH106"/>
    <mergeCell ref="DI106:DS106"/>
    <mergeCell ref="CX104:DH104"/>
    <mergeCell ref="DI104:DS104"/>
    <mergeCell ref="CX105:DH105"/>
    <mergeCell ref="DI105:DS105"/>
    <mergeCell ref="I106:AO106"/>
    <mergeCell ref="AP106:BE106"/>
    <mergeCell ref="BF106:BP106"/>
    <mergeCell ref="BQ106:CA106"/>
    <mergeCell ref="CM106:CW106"/>
    <mergeCell ref="CM105:CW105"/>
    <mergeCell ref="CX108:DH108"/>
    <mergeCell ref="DI108:DS108"/>
    <mergeCell ref="CX107:DH107"/>
    <mergeCell ref="I107:AO107"/>
    <mergeCell ref="AP107:BE107"/>
    <mergeCell ref="DI107:DS107"/>
    <mergeCell ref="BF107:BP107"/>
    <mergeCell ref="BQ107:CA107"/>
    <mergeCell ref="CB107:CL107"/>
    <mergeCell ref="CM107:CW107"/>
    <mergeCell ref="BF108:BP108"/>
    <mergeCell ref="BQ108:CA108"/>
    <mergeCell ref="DI109:DS110"/>
    <mergeCell ref="AP109:BE110"/>
    <mergeCell ref="BF109:BP110"/>
    <mergeCell ref="BQ109:CA110"/>
    <mergeCell ref="CB109:CL110"/>
    <mergeCell ref="CM109:CW110"/>
    <mergeCell ref="CB108:CL108"/>
    <mergeCell ref="CM108:CW108"/>
    <mergeCell ref="CX111:DH112"/>
    <mergeCell ref="BF111:BP112"/>
    <mergeCell ref="I110:AO110"/>
    <mergeCell ref="A109:H110"/>
    <mergeCell ref="BQ111:CA112"/>
    <mergeCell ref="CX109:DH110"/>
    <mergeCell ref="I109:AO109"/>
    <mergeCell ref="I112:AO112"/>
    <mergeCell ref="CM111:CW112"/>
    <mergeCell ref="CB111:CL112"/>
    <mergeCell ref="A113:H114"/>
    <mergeCell ref="I116:AO116"/>
    <mergeCell ref="CX116:DH117"/>
    <mergeCell ref="AP116:BE117"/>
    <mergeCell ref="BF116:BP117"/>
    <mergeCell ref="I117:AO117"/>
    <mergeCell ref="CX113:DH114"/>
    <mergeCell ref="CM116:CW117"/>
    <mergeCell ref="CM115:CW115"/>
    <mergeCell ref="CX115:DH115"/>
    <mergeCell ref="AP115:BE115"/>
    <mergeCell ref="BF115:BP115"/>
    <mergeCell ref="CB113:CL114"/>
    <mergeCell ref="I113:AO113"/>
    <mergeCell ref="AP113:BE113"/>
    <mergeCell ref="BF113:BP114"/>
    <mergeCell ref="DI115:DS115"/>
    <mergeCell ref="A116:H117"/>
    <mergeCell ref="DI111:DS112"/>
    <mergeCell ref="I111:AO111"/>
    <mergeCell ref="I114:AO114"/>
    <mergeCell ref="AP114:BE114"/>
    <mergeCell ref="BQ113:CA114"/>
    <mergeCell ref="DI113:DS114"/>
    <mergeCell ref="A115:H115"/>
    <mergeCell ref="I115:AO115"/>
    <mergeCell ref="AP118:BE118"/>
    <mergeCell ref="BF118:BP118"/>
    <mergeCell ref="AP119:BE119"/>
    <mergeCell ref="BQ115:CA115"/>
    <mergeCell ref="DI116:DS117"/>
    <mergeCell ref="CM119:CW119"/>
    <mergeCell ref="CB115:CL115"/>
    <mergeCell ref="DI119:DS119"/>
    <mergeCell ref="DI118:DS118"/>
    <mergeCell ref="CM118:CW118"/>
    <mergeCell ref="A119:H119"/>
    <mergeCell ref="I119:AO119"/>
    <mergeCell ref="A118:H118"/>
    <mergeCell ref="I118:AO118"/>
    <mergeCell ref="CX119:DH119"/>
    <mergeCell ref="BQ119:CA119"/>
    <mergeCell ref="CB119:CL119"/>
    <mergeCell ref="BQ118:CA118"/>
    <mergeCell ref="CB118:CL118"/>
    <mergeCell ref="BF119:BP119"/>
    <mergeCell ref="CX118:DH118"/>
    <mergeCell ref="CM61:CW61"/>
    <mergeCell ref="CB61:CL61"/>
    <mergeCell ref="BQ71:CA71"/>
    <mergeCell ref="BF69:BP69"/>
    <mergeCell ref="BQ69:CA69"/>
    <mergeCell ref="CM113:CW114"/>
    <mergeCell ref="BQ116:CA117"/>
    <mergeCell ref="CB116:CL117"/>
    <mergeCell ref="CB74:CL74"/>
    <mergeCell ref="AP19:BE20"/>
    <mergeCell ref="CB63:CL63"/>
    <mergeCell ref="BF62:BP62"/>
    <mergeCell ref="BQ62:CA62"/>
    <mergeCell ref="CB62:CL62"/>
    <mergeCell ref="BF19:BP20"/>
    <mergeCell ref="BQ19:CA20"/>
    <mergeCell ref="BQ54:CA54"/>
    <mergeCell ref="BF23:BP35"/>
    <mergeCell ref="BQ23:CA35"/>
    <mergeCell ref="A52:H52"/>
    <mergeCell ref="I52:AO52"/>
    <mergeCell ref="BQ56:CA57"/>
    <mergeCell ref="A53:H53"/>
    <mergeCell ref="I53:AO53"/>
    <mergeCell ref="I48:AO48"/>
    <mergeCell ref="AP54:BE54"/>
    <mergeCell ref="BF54:BP54"/>
    <mergeCell ref="A54:H54"/>
    <mergeCell ref="BQ55:CA55"/>
    <mergeCell ref="BQ63:CA63"/>
    <mergeCell ref="CX61:DH61"/>
    <mergeCell ref="BF61:BP61"/>
    <mergeCell ref="BQ61:CA61"/>
    <mergeCell ref="AP61:BE61"/>
    <mergeCell ref="CX63:DH63"/>
    <mergeCell ref="AP64:BE64"/>
    <mergeCell ref="BF64:BP64"/>
    <mergeCell ref="A63:H63"/>
    <mergeCell ref="A62:H62"/>
    <mergeCell ref="I62:AO62"/>
    <mergeCell ref="AP62:BE62"/>
    <mergeCell ref="I63:AO63"/>
    <mergeCell ref="AP63:BE63"/>
    <mergeCell ref="BF63:BP63"/>
    <mergeCell ref="A69:H69"/>
    <mergeCell ref="I69:AO69"/>
    <mergeCell ref="DI63:DS63"/>
    <mergeCell ref="DI62:DS62"/>
    <mergeCell ref="A65:H66"/>
    <mergeCell ref="I65:AO65"/>
    <mergeCell ref="AP65:BE66"/>
    <mergeCell ref="BF65:BP66"/>
    <mergeCell ref="I66:AO66"/>
    <mergeCell ref="I64:AO64"/>
    <mergeCell ref="A67:H67"/>
    <mergeCell ref="I67:AO67"/>
    <mergeCell ref="AP67:BE67"/>
    <mergeCell ref="BF67:BP67"/>
    <mergeCell ref="BF68:BP68"/>
    <mergeCell ref="BQ68:CA68"/>
    <mergeCell ref="AP72:BE73"/>
    <mergeCell ref="CB70:CL70"/>
    <mergeCell ref="I72:AO72"/>
    <mergeCell ref="A72:H73"/>
    <mergeCell ref="CB71:CL71"/>
    <mergeCell ref="BF72:BP73"/>
    <mergeCell ref="BQ72:CA73"/>
    <mergeCell ref="BF70:BP70"/>
    <mergeCell ref="BQ70:CA70"/>
    <mergeCell ref="CX68:DH68"/>
    <mergeCell ref="A71:H71"/>
    <mergeCell ref="CX69:DH69"/>
    <mergeCell ref="CB68:CL68"/>
    <mergeCell ref="CM72:CW73"/>
    <mergeCell ref="CX70:DH70"/>
    <mergeCell ref="AP69:BE69"/>
    <mergeCell ref="A68:H68"/>
    <mergeCell ref="I68:AO68"/>
    <mergeCell ref="CB72:CL73"/>
    <mergeCell ref="A75:H75"/>
    <mergeCell ref="A76:H76"/>
    <mergeCell ref="DI69:DS69"/>
    <mergeCell ref="CB69:CL69"/>
    <mergeCell ref="CX72:DH73"/>
    <mergeCell ref="DI71:DS71"/>
    <mergeCell ref="DI70:DS70"/>
    <mergeCell ref="CM70:CW70"/>
    <mergeCell ref="CM71:CW71"/>
    <mergeCell ref="CM69:CW69"/>
    <mergeCell ref="CM75:CW75"/>
    <mergeCell ref="CX75:DH75"/>
    <mergeCell ref="DI75:DS75"/>
    <mergeCell ref="I75:AO75"/>
    <mergeCell ref="I76:AO76"/>
    <mergeCell ref="AP75:BE75"/>
    <mergeCell ref="AP76:BE76"/>
    <mergeCell ref="A12:DS12"/>
    <mergeCell ref="BF76:BP76"/>
    <mergeCell ref="BQ76:CA76"/>
    <mergeCell ref="CB76:CL76"/>
    <mergeCell ref="CM76:CW76"/>
    <mergeCell ref="CX76:DH76"/>
    <mergeCell ref="DI76:DS76"/>
    <mergeCell ref="BF75:BP75"/>
    <mergeCell ref="BQ75:CA75"/>
    <mergeCell ref="CB75:CL7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Экономист</cp:lastModifiedBy>
  <cp:lastPrinted>2020-04-20T08:19:30Z</cp:lastPrinted>
  <dcterms:created xsi:type="dcterms:W3CDTF">2004-09-19T06:34:55Z</dcterms:created>
  <dcterms:modified xsi:type="dcterms:W3CDTF">2021-02-19T07:42:02Z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